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айлы поселений\Бегуницы перенос\Беговницы4\13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Источники!$F$23</definedName>
    <definedName name="LAST_CELL" localSheetId="1">Расходы!$F$152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Расходы!$A$153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</calcChain>
</file>

<file path=xl/sharedStrings.xml><?xml version="1.0" encoding="utf-8"?>
<sst xmlns="http://schemas.openxmlformats.org/spreadsheetml/2006/main" count="831" uniqueCount="449">
  <si>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</si>
  <si>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</si>
  <si>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</si>
  <si>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</si>
  <si>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</si>
  <si>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</si>
  <si>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</si>
  <si>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</si>
  <si>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</si>
  <si>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</si>
  <si>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>Периодичность: месячная</t>
  </si>
  <si>
    <t xml:space="preserve">             по ОКЕИ</t>
  </si>
  <si>
    <t>383</t>
  </si>
  <si>
    <t>на 01.06.2017 г.</t>
  </si>
  <si>
    <t>01.06.2017</t>
  </si>
  <si>
    <t>Комитет финансов администрации Волосовского муниципального района Ленинградской области</t>
  </si>
  <si>
    <t>Бегуницкое сельское поселение</t>
  </si>
  <si>
    <t>Единица измерения: руб.</t>
  </si>
  <si>
    <t>02288726</t>
  </si>
  <si>
    <t>025</t>
  </si>
  <si>
    <t>41606000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</si>
  <si>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</si>
  <si>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</si>
  <si>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</si>
  <si>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</si>
  <si>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</si>
  <si>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</si>
  <si>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</si>
  <si>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</si>
  <si>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</si>
  <si>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</si>
  <si>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</si>
  <si>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</si>
  <si>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</si>
  <si>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</si>
  <si>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</si>
  <si>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</si>
  <si>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</si>
  <si>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</si>
  <si>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</si>
  <si>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</si>
  <si>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</si>
  <si>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</si>
  <si>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</si>
  <si>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</si>
  <si>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</si>
  <si>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</si>
  <si>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</si>
  <si>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</si>
  <si>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</si>
  <si>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</si>
  <si>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</si>
  <si>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</si>
  <si>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</si>
  <si>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</si>
  <si>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</si>
  <si>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</si>
  <si>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</si>
  <si>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</si>
  <si>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</si>
  <si>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</si>
  <si>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</si>
  <si>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</si>
  <si>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</si>
  <si>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</si>
  <si>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</si>
  <si>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</si>
  <si>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</si>
  <si>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</si>
  <si>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</si>
  <si>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</si>
  <si>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</si>
  <si>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</si>
  <si>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</si>
  <si>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</si>
  <si>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</si>
  <si>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</si>
  <si>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</si>
  <si>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</si>
  <si>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</si>
  <si>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</si>
  <si>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</si>
  <si>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</si>
  <si>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</si>
  <si>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</si>
  <si>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</si>
  <si>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</si>
  <si>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</si>
  <si>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</si>
  <si>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</si>
  <si>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</si>
  <si>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</si>
  <si>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</si>
  <si>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</si>
  <si>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</si>
  <si>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</si>
  <si>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</si>
  <si>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</si>
  <si>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</si>
  <si>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</si>
  <si>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</si>
  <si>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</si>
  <si>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</si>
  <si>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</si>
  <si>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</si>
  <si>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</si>
  <si>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</si>
  <si>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</si>
  <si>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</si>
  <si>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</si>
  <si>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</si>
  <si>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</si>
  <si>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</si>
  <si>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</si>
  <si>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</si>
  <si>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</si>
  <si>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</si>
  <si>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</si>
  <si>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</si>
  <si>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</si>
  <si>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</si>
  <si>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</si>
  <si>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</si>
  <si>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</si>
  <si>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</si>
  <si>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</si>
  <si>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ШТРАФЫ, САНКЦИИ, ВОЗМЕЩЕНИЕ УЩЕРБА</t>
  </si>
  <si>
    <t>141 11600000000000000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</si>
  <si>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</si>
  <si>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</si>
  <si>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</si>
  <si>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141 11690050100000140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</si>
  <si>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</si>
  <si>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</si>
  <si>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</si>
  <si>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</si>
  <si>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</si>
  <si>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</si>
  <si>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</si>
  <si>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003 20210000000000151</t>
  </si>
  <si>
    <t>Дотации на выравнивание бюджетной обеспеченности</t>
  </si>
  <si>
    <t>003 20215001000000151</t>
  </si>
  <si>
    <t>Дотации бюджетам сельских поселений на выравнивание бюджетной обеспеченности</t>
  </si>
  <si>
    <t>003 20215001100000151</t>
  </si>
  <si>
    <t>Субсидии бюджетам бюджетной системы Российской Федерации (межбюджетные субсидии)</t>
  </si>
  <si>
    <t>003 20220000000000151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</si>
  <si>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</si>
  <si>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003 20220077000000151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</si>
  <si>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</si>
  <si>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003 20220077100000151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</si>
  <si>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</si>
  <si>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</si>
  <si>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</si>
  <si>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003 20220216100000151</t>
  </si>
  <si>
    <t>Прочие субсидии</t>
  </si>
  <si>
    <t>003 20229999000000151</t>
  </si>
  <si>
    <t>Прочие субсидии бюджетам сельских поселений</t>
  </si>
  <si>
    <t>003 20229999100000151</t>
  </si>
  <si>
    <t>Субвенции бюджетам бюджетной системы Российской Федерации</t>
  </si>
  <si>
    <t>003 20230000000000151</t>
  </si>
  <si>
    <t>Субвенции местным бюджетам на выполнение передаваемых полномочий субъектов Российской Федерации</t>
  </si>
  <si>
    <t>003 20230024000000151</t>
  </si>
  <si>
    <t>Субвенции бюджетам сельских поселений на выполнение передаваемых полномочий субъектов Российской Федерации</t>
  </si>
  <si>
    <t>003 20230024100000151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</si>
  <si>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</si>
  <si>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</si>
  <si>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</si>
  <si>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003 20235118100000151</t>
  </si>
  <si>
    <t>Иные межбюджетные трансферты</t>
  </si>
  <si>
    <t>003 20240000000000151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</si>
  <si>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</si>
  <si>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</si>
  <si>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</si>
  <si>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003 20240014100000151</t>
  </si>
  <si>
    <t>Прочие межбюджетные трансферты, передаваемые бюджетам</t>
  </si>
  <si>
    <t>003 20249999000000151</t>
  </si>
  <si>
    <t>Прочие межбюджетные трансферты, передаваемые бюджетам сельских поселений</t>
  </si>
  <si>
    <t>003 20249999100000151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</si>
  <si>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</si>
  <si>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</si>
  <si>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</si>
  <si>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</si>
  <si>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</si>
  <si>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</si>
  <si>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</si>
  <si>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</si>
  <si>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</si>
  <si>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</si>
  <si>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>Расходы на выплаты по оплате труда главы муниципального образования (администрации)</t>
  </si>
  <si>
    <t xml:space="preserve">000 0102 5240100130 000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</si>
  <si>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</si>
  <si>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</si>
  <si>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по оплате труда работников исполнительных органов местного самоуправления</t>
  </si>
  <si>
    <t xml:space="preserve">000 0104 5240200140 000 </t>
  </si>
  <si>
    <t>Обеспечение выполнения полномочий и функций администрации</t>
  </si>
  <si>
    <t xml:space="preserve">000 0104 5240200150 000 </t>
  </si>
  <si>
    <t>Расходы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</si>
  <si>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000 0104 5240271340 000 </t>
  </si>
  <si>
    <t>Резервные фонды</t>
  </si>
  <si>
    <t xml:space="preserve">000 0111 0000000000 000 </t>
  </si>
  <si>
    <t>Резервный фонд администрации муниципального образования</t>
  </si>
  <si>
    <t xml:space="preserve">000 0111 9190107000 000 </t>
  </si>
  <si>
    <t>Другие общегосударственные вопросы</t>
  </si>
  <si>
    <t xml:space="preserve">000 0113 0000000000 000 </t>
  </si>
  <si>
    <t>Обеспечение кадровой подготовки специалистов органов местного самоуправления для выполнения обязательств муниципальных образований</t>
  </si>
  <si>
    <t xml:space="preserve">000 0113 5210209040 000 </t>
  </si>
  <si>
    <t>Мероприятия по информационно-аналитическому сопровождению органов местного самоуправления для выполнения других обязательств муниципальных образований</t>
  </si>
  <si>
    <t xml:space="preserve">000 0113 5220209030 000 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</si>
  <si>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</t>
  </si>
  <si>
    <t xml:space="preserve">000 0113 5240208220 000 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</si>
  <si>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</t>
  </si>
  <si>
    <t xml:space="preserve">000 0113 5240208230 000 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</si>
  <si>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</t>
  </si>
  <si>
    <t xml:space="preserve">000 0113 5240208240 000 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</si>
  <si>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</t>
  </si>
  <si>
    <t xml:space="preserve">000 0113 5240208250 000 </t>
  </si>
  <si>
    <t>Мобилизационная и вневойсковая подготовка</t>
  </si>
  <si>
    <t xml:space="preserve">000 0203 0000000000 000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</si>
  <si>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</si>
  <si>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000 0203 5240251180 000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</si>
  <si>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</si>
  <si>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</si>
  <si>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Мероприятия по предупреждению и ликвидации последствий чрезвычайных ситуаций и стихийных бедствий на территории муниципального образования</t>
  </si>
  <si>
    <t xml:space="preserve">000 0309 2043402180 000 </t>
  </si>
  <si>
    <t>Дорожное хозяйство (дорожные фонды)</t>
  </si>
  <si>
    <t xml:space="preserve">000 0409 0000000000 000 </t>
  </si>
  <si>
    <t>Мероприятия по текущему ремонту дорог общего пользования муниципального значения и сооружений на них</t>
  </si>
  <si>
    <t xml:space="preserve">000 0409 2010503150 000 </t>
  </si>
  <si>
    <t>Мероприятия по содержанию дорог общего пользования муниципального значения и сооружений на них</t>
  </si>
  <si>
    <t xml:space="preserve">000 0409 2010503160 000 </t>
  </si>
  <si>
    <t>Расходы на капитальный ремонт и ремонт автомобильных дорог общего пользования местного значения</t>
  </si>
  <si>
    <t xml:space="preserve">000 0409 2010570140 000 </t>
  </si>
  <si>
    <t>Расходы на реализацию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</si>
  <si>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 xml:space="preserve">000 0409 2010570880 000 </t>
  </si>
  <si>
    <t>Софинансирование расходов на капитальный ремонт и ремонт автомобильных дорог общего пользования местного значения муниципального образования</t>
  </si>
  <si>
    <t xml:space="preserve">000 0409 20105S0140 000 </t>
  </si>
  <si>
    <t>Софинансирование расходов муниципального образования на реализацию областного закона от 14 декабря 2012 года № 95-оз «О содействии развитию на части территорий муниципальных образований Ленинградской области иных форм местного само-управления»</t>
  </si>
  <si>
    <t xml:space="preserve">000 0409 20105S0880 000 </t>
  </si>
  <si>
    <t>Другие вопросы в области национальной экономики</t>
  </si>
  <si>
    <t xml:space="preserve">000 0412 0000000000 000 </t>
  </si>
  <si>
    <t>Мероприятия по землеустройству и землепользованию</t>
  </si>
  <si>
    <t xml:space="preserve">000 0412 5232703400 000 </t>
  </si>
  <si>
    <t>Жилищное хозяйство</t>
  </si>
  <si>
    <t xml:space="preserve">000 0501 0000000000 000 </t>
  </si>
  <si>
    <t>Мероприятия в области жилищного хозяйства муниципального образования</t>
  </si>
  <si>
    <t xml:space="preserve">000 0501 2023103520 000 </t>
  </si>
  <si>
    <t>Коммунальное хозяйство</t>
  </si>
  <si>
    <t xml:space="preserve">000 0502 0000000000 000 </t>
  </si>
  <si>
    <t>Мероприятия в области коммунального хозяйства</t>
  </si>
  <si>
    <t xml:space="preserve">000 0502 2023203540 000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</si>
  <si>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</si>
  <si>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000 0502 2023270200 000 </t>
  </si>
  <si>
    <t>Расходы на проектирование, строительство и реконструкцию объектов</t>
  </si>
  <si>
    <t xml:space="preserve">000 0502 2023270660 000 </t>
  </si>
  <si>
    <t>Софинансирование расходов на проектирование, строительство и реконструкцию муниципальных объектов</t>
  </si>
  <si>
    <t xml:space="preserve">000 0502 20232S0660 000 </t>
  </si>
  <si>
    <t>Газификация населенных пунктов муниципального образования</t>
  </si>
  <si>
    <t xml:space="preserve">000 0502 2031400670 000 </t>
  </si>
  <si>
    <t>Благоустройство</t>
  </si>
  <si>
    <t xml:space="preserve">000 0503 0000000000 000 </t>
  </si>
  <si>
    <t>Мероприятия по организации и содержанию уличного освещения населенных пунктов муниципального образования</t>
  </si>
  <si>
    <t xml:space="preserve">000 0503 2023306010 000 </t>
  </si>
  <si>
    <t>Мероприятия по озеленению территории муниципального образования</t>
  </si>
  <si>
    <t xml:space="preserve">000 0503 2023306020 000 </t>
  </si>
  <si>
    <t>Мероприятия по организации сбора и вывоза бытовых отходов и мусора на территории населенных пунктов муниципального образования</t>
  </si>
  <si>
    <t xml:space="preserve">000 0503 2023306030 000 </t>
  </si>
  <si>
    <t>Мероприятия по организации и содержанию мест захоронения муниципального образования</t>
  </si>
  <si>
    <t xml:space="preserve">000 0503 2023306040 000 </t>
  </si>
  <si>
    <t>Мероприятия по организации благоустройства территории поселения</t>
  </si>
  <si>
    <t xml:space="preserve">000 0503 2023306050 000 </t>
  </si>
  <si>
    <t xml:space="preserve">000 0503 2023370880 000 </t>
  </si>
  <si>
    <t>Реализация мероприятий по борьбе с борщевиком Сосновского</t>
  </si>
  <si>
    <t xml:space="preserve">000 0503 2023374310 000 </t>
  </si>
  <si>
    <t>Расходы на реализацию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</t>
  </si>
  <si>
    <t xml:space="preserve">000 0503 2023374390 000 </t>
  </si>
  <si>
    <t>Софинансирование расходов муниципального образования на реализацию областного закона от 14 декабря 2012 года № 95-оз «О содействии развитию на части территорий муниципальных образований Ленинградской области иных форм местного самоуправления»</t>
  </si>
  <si>
    <t xml:space="preserve">000 0503 20233S0880 000 </t>
  </si>
  <si>
    <t>Софинансирование расходов на реализацию мероприятий по борьбе с борщевиком Сосновского</t>
  </si>
  <si>
    <t xml:space="preserve">000 0503 20233S4310 000 </t>
  </si>
  <si>
    <t>Софинансирование расходов муниципального образования на реализацию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</t>
  </si>
  <si>
    <t xml:space="preserve">000 0503 20233S4390 000 </t>
  </si>
  <si>
    <t>Расходы муниципальных образований на подготовку и проведение мероприятий, посвященных Дню образования Ленинградской области</t>
  </si>
  <si>
    <t xml:space="preserve">000 0503 9190172030 000 </t>
  </si>
  <si>
    <t>Молодежная политика</t>
  </si>
  <si>
    <t xml:space="preserve">000 0707 0000000000 000 </t>
  </si>
  <si>
    <t>Проведение мероприятий для детей и молодежи поселения</t>
  </si>
  <si>
    <t xml:space="preserve">000 0707 3631600350 000 </t>
  </si>
  <si>
    <t>Культура</t>
  </si>
  <si>
    <t xml:space="preserve">000 0801 0000000000 000 </t>
  </si>
  <si>
    <t>Расходы на обеспечение деятельности муниципальных учреждений культуры</t>
  </si>
  <si>
    <t xml:space="preserve">000 0801 3610704400 000 </t>
  </si>
  <si>
    <t>Расходы на обеспечение деятельности муниципальных учреждений культуры в части содержания библиотечных отделов (секторов)</t>
  </si>
  <si>
    <t xml:space="preserve">000 0801 3610704420 000 </t>
  </si>
  <si>
    <t>Мероприятия по исполнению Указов Президента РФ, предусматривающие поэтапное повышение заработной платы работников учреждений культуры</t>
  </si>
  <si>
    <t xml:space="preserve">000 0801 3610705970 000 </t>
  </si>
  <si>
    <t>Расходы на обеспечение выплат стимулирующего характера работникам муниципальных учреждений культуры</t>
  </si>
  <si>
    <t xml:space="preserve">000 0801 3610770360 000 </t>
  </si>
  <si>
    <t>Расходы на организацию и проведение культурно-досуговых мероприятий</t>
  </si>
  <si>
    <t xml:space="preserve">000 0801 3611704430 000 </t>
  </si>
  <si>
    <t>Расходы муниципальных образований по развитию общественной инфраструктуры муниципального значения в Ленинградской области</t>
  </si>
  <si>
    <t xml:space="preserve">000 0801 9190172020 000 </t>
  </si>
  <si>
    <t>Пенсионное обеспечение</t>
  </si>
  <si>
    <t xml:space="preserve">000 1001 0000000000 000 </t>
  </si>
  <si>
    <t>Меры по обеспечению выплаты пенсии за выслугу лет муниципальным служащим и доплаты к пенсии лицам, замещавшим выборные должности в органах местного самоуправления</t>
  </si>
  <si>
    <t xml:space="preserve">000 1001 5240200100 000 </t>
  </si>
  <si>
    <t>Социальное обеспечение населения</t>
  </si>
  <si>
    <t xml:space="preserve">000 1003 0000000000 000 </t>
  </si>
  <si>
    <t>Расходы на жилье для молодежи</t>
  </si>
  <si>
    <t xml:space="preserve">000 1003 2031470750 000 </t>
  </si>
  <si>
    <t>Софинансирование расходов на жилье для молодежи</t>
  </si>
  <si>
    <t xml:space="preserve">000 1003 20314S0750 000 </t>
  </si>
  <si>
    <t>Физическая культура</t>
  </si>
  <si>
    <t xml:space="preserve">000 1101 0000000000 000 </t>
  </si>
  <si>
    <t>Расходы на обеспечение участия команд поселения в районных, областных и всероссийских соревнованиях</t>
  </si>
  <si>
    <t xml:space="preserve">000 1101 3621800210 000 </t>
  </si>
  <si>
    <t>Фонд оплаты труда государственных (муниципальных) органов</t>
  </si>
  <si>
    <t xml:space="preserve">0000 0102 5240100130 121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</si>
  <si>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</si>
  <si>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0000 0102 5240100130 129 </t>
  </si>
  <si>
    <t xml:space="preserve">0000 0104 5240200140 121 </t>
  </si>
  <si>
    <t>Иные выплаты персоналу государственных (муниципальных) органов, за исключением фонда оплаты труда</t>
  </si>
  <si>
    <t xml:space="preserve">0000 0104 5240200140 122 </t>
  </si>
  <si>
    <t xml:space="preserve">0000 0104 5240200140 129 </t>
  </si>
  <si>
    <t xml:space="preserve">0000 0104 5240200150 121 </t>
  </si>
  <si>
    <t xml:space="preserve">0000 0104 5240200150 129 </t>
  </si>
  <si>
    <t>Закупка товаров, работ, услуг в сфере информационно-коммуникационных технологий</t>
  </si>
  <si>
    <t xml:space="preserve">0000 0104 5240200150 242 </t>
  </si>
  <si>
    <t>Прочая закупка товаров, работ и услуг для обеспечения государственных (муниципальных) нужд</t>
  </si>
  <si>
    <t xml:space="preserve">0000 0104 5240200150 244 </t>
  </si>
  <si>
    <t>Исполнение судебных актов Российской Федерации и мировых соглашений по возмещению причиненного вреда</t>
  </si>
  <si>
    <t xml:space="preserve">0000 0104 5240200150 831 </t>
  </si>
  <si>
    <t>Уплата прочих налогов, сборов</t>
  </si>
  <si>
    <t xml:space="preserve">0000 0104 5240200150 852 </t>
  </si>
  <si>
    <t>Уплата иных платежей</t>
  </si>
  <si>
    <t xml:space="preserve">0000 0104 5240200150 853 </t>
  </si>
  <si>
    <t xml:space="preserve">0000 0104 5240271340 121 </t>
  </si>
  <si>
    <t xml:space="preserve">0000 0104 5240271340 129 </t>
  </si>
  <si>
    <t>Резервные средства</t>
  </si>
  <si>
    <t xml:space="preserve">0000 0111 9190107000 870 </t>
  </si>
  <si>
    <t xml:space="preserve">0000 0113 5210209040 244 </t>
  </si>
  <si>
    <t xml:space="preserve">0000 0113 5220209030 242 </t>
  </si>
  <si>
    <t xml:space="preserve">0000 0113 5240208220 540 </t>
  </si>
  <si>
    <t xml:space="preserve">0000 0113 5240208230 540 </t>
  </si>
  <si>
    <t xml:space="preserve">0000 0113 5240208240 540 </t>
  </si>
  <si>
    <t xml:space="preserve">0000 0113 5240208250 540 </t>
  </si>
  <si>
    <t xml:space="preserve">0000 0203 5240251180 121 </t>
  </si>
  <si>
    <t xml:space="preserve">0000 0203 5240251180 129 </t>
  </si>
  <si>
    <t xml:space="preserve">0000 0309 2043402180 244 </t>
  </si>
  <si>
    <t xml:space="preserve">0000 0409 2010503150 244 </t>
  </si>
  <si>
    <t xml:space="preserve">0000 0409 2010503160 244 </t>
  </si>
  <si>
    <t xml:space="preserve">0000 0409 2010570140 244 </t>
  </si>
  <si>
    <t xml:space="preserve">0000 0409 2010570880 244 </t>
  </si>
  <si>
    <t xml:space="preserve">0000 0409 20105S0140 244 </t>
  </si>
  <si>
    <t xml:space="preserve">0000 0409 20105S0880 244 </t>
  </si>
  <si>
    <t xml:space="preserve">0000 0412 5232703400 244 </t>
  </si>
  <si>
    <t xml:space="preserve">0000 0501 2023103520 244 </t>
  </si>
  <si>
    <t xml:space="preserve">0000 0502 2023203540 244 </t>
  </si>
  <si>
    <t>Бюджетные инвестиции в объекты капитального строительства государственной (муниципальной) собственности</t>
  </si>
  <si>
    <t xml:space="preserve">0000 0502 2023270200 414 </t>
  </si>
  <si>
    <t xml:space="preserve">0000 0502 2023270660 414 </t>
  </si>
  <si>
    <t xml:space="preserve">0000 0502 20232S0660 414 </t>
  </si>
  <si>
    <t xml:space="preserve">0000 0502 2031400670 244 </t>
  </si>
  <si>
    <t xml:space="preserve">0000 0503 2023306010 244 </t>
  </si>
  <si>
    <t xml:space="preserve">0000 0503 2023306010 853 </t>
  </si>
  <si>
    <t xml:space="preserve">0000 0503 2023306020 244 </t>
  </si>
  <si>
    <t xml:space="preserve">0000 0503 2023306030 244 </t>
  </si>
  <si>
    <t xml:space="preserve">0000 0503 2023306040 244 </t>
  </si>
  <si>
    <t xml:space="preserve">0000 0503 2023306050 244 </t>
  </si>
  <si>
    <t xml:space="preserve">0000 0503 2023370880 244 </t>
  </si>
  <si>
    <t xml:space="preserve">0000 0503 2023374310 244 </t>
  </si>
  <si>
    <t xml:space="preserve">0000 0503 2023374390 244 </t>
  </si>
  <si>
    <t xml:space="preserve">0000 0503 20233S0880 244 </t>
  </si>
  <si>
    <t xml:space="preserve">0000 0503 20233S4310 244 </t>
  </si>
  <si>
    <t xml:space="preserve">0000 0503 20233S4390 244 </t>
  </si>
  <si>
    <t xml:space="preserve">0000 0503 9190172030 244 </t>
  </si>
  <si>
    <t xml:space="preserve">0000 0707 3631600350 244 </t>
  </si>
  <si>
    <t>Фонд оплаты труда учреждений</t>
  </si>
  <si>
    <t xml:space="preserve">0000 0801 3610704400 111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</si>
  <si>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</si>
  <si>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0000 0801 3610704400 119 </t>
  </si>
  <si>
    <t xml:space="preserve">0000 0801 3610704400 242 </t>
  </si>
  <si>
    <t xml:space="preserve">0000 0801 3610704400 244 </t>
  </si>
  <si>
    <t xml:space="preserve">0000 0801 3610704400 853 </t>
  </si>
  <si>
    <t xml:space="preserve">0000 0801 3610704420 111 </t>
  </si>
  <si>
    <t xml:space="preserve">0000 0801 3610704420 119 </t>
  </si>
  <si>
    <t xml:space="preserve">0000 0801 3610704420 244 </t>
  </si>
  <si>
    <t xml:space="preserve">0000 0801 3610705970 111 </t>
  </si>
  <si>
    <t xml:space="preserve">0000 0801 3610705970 119 </t>
  </si>
  <si>
    <t xml:space="preserve">0000 0801 3610770360 111 </t>
  </si>
  <si>
    <t xml:space="preserve">0000 0801 3610770360 119 </t>
  </si>
  <si>
    <t xml:space="preserve">0000 0801 3611704430 111 </t>
  </si>
  <si>
    <t xml:space="preserve">0000 0801 3611704430 119 </t>
  </si>
  <si>
    <t xml:space="preserve">0000 0801 3611704430 242 </t>
  </si>
  <si>
    <t xml:space="preserve">0000 0801 9190172020 244 </t>
  </si>
  <si>
    <t>Пособия, компенсации и иные социальные выплаты гражданам, кроме публичных нормативных обязательств</t>
  </si>
  <si>
    <t xml:space="preserve">0000 1001 5240200100 321 </t>
  </si>
  <si>
    <t>Субсидии гражданам на приобретение жилья</t>
  </si>
  <si>
    <t xml:space="preserve">0000 1003 2031470750 322 </t>
  </si>
  <si>
    <t xml:space="preserve">0000 1003 20314S0750 322 </t>
  </si>
  <si>
    <t xml:space="preserve">0000 1101 3621800210 244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</si>
  <si>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</si>
  <si>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</si>
  <si>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</si>
  <si>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</si>
  <si>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</si>
  <si>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</si>
  <si>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</si>
  <si>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</si>
  <si>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</si>
  <si>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</si>
  <si>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</si>
  <si>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</si>
  <si>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</si>
  <si>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</si>
  <si>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</si>
  <si>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</si>
  <si>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</si>
  <si>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</si>
  <si>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</si>
  <si>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</si>
  <si>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</si>
  <si>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003 01050000000000500</t>
  </si>
  <si>
    <t>Увеличение остатков денежных средств финансовых резервов бюджетов сельских поселений</t>
  </si>
  <si>
    <t>003 01050101100000510</t>
  </si>
  <si>
    <t>уменьшение остатков средств</t>
  </si>
  <si>
    <t>720</t>
  </si>
  <si>
    <t>003 01050000000000600</t>
  </si>
  <si>
    <t>Уменьшение остатков денежных средств финансовых резервов бюджетов сельских поселений</t>
  </si>
  <si>
    <t>003 01050101100000610</t>
  </si>
  <si>
    <t>Уменьшение прочих остатков денежных средств бюджетов сельских поселений</t>
  </si>
  <si>
    <t>003 01050201100000610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</si>
  <si>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</si>
  <si>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</si>
  <si>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</si>
  <si>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</si>
  <si>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</si>
  <si>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</si>
  <si>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</si>
  <si>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</si>
  <si>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</si>
  <si>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</si>
  <si>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</si>
  <si>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</si>
  <si>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</si>
  <si>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</si>
  <si>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</si>
  <si>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</si>
  <si>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002011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</si>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</sst>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173" fontId="2" fillId="0" borderId="20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2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right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173" fontId="2" fillId="0" borderId="10" xfId="0" applyNumberFormat="1" applyFont="1" applyBorder="1" applyAlignment="1" applyProtection="1">
      <alignment horizontal="left" wrapText="1"/>
    </xf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7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4" fontId="4" fillId="0" borderId="13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/>
    <xf numFmtId="0" fontId="3" fillId="0" borderId="26" xfId="0" applyFont="1" applyBorder="1" applyAlignment="1" applyProtection="1"/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49" fontId="2" fillId="0" borderId="31" xfId="0" applyNumberFormat="1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left" wrapText="1"/>
    </xf>
    <xf numFmtId="49" fontId="3" fillId="0" borderId="39" xfId="0" applyNumberFormat="1" applyFont="1" applyBorder="1" applyAlignment="1" applyProtection="1">
      <alignment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2"/>
      <c r="F1" s="2"/>
    </row>
    <row r="2" spans="1:6" ht="16.899999999999999" customHeight="1" x14ac:dyDescent="0.25">
      <c r="A2" s="105" t="s">
        <v>0</v>
      </c>
      <c r="B2" s="105"/>
      <c r="C2" s="105"/>
      <c r="D2" s="10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13</v>
      </c>
      <c r="B4" s="109"/>
      <c r="C4" s="109"/>
      <c r="D4" s="109"/>
      <c r="E4" s="3" t="s">
        <v>4</v>
      </c>
      <c r="F4" s="8" t="s">
        <v>14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ht="24.6" customHeight="1" x14ac:dyDescent="0.2">
      <c r="A6" s="11" t="s">
        <v>6</v>
      </c>
      <c r="B6" s="110" t="s">
        <v>15</v>
      </c>
      <c r="C6" s="111"/>
      <c r="D6" s="111"/>
      <c r="E6" s="3" t="s">
        <v>7</v>
      </c>
      <c r="F6" s="10" t="s">
        <v>19</v>
      </c>
    </row>
    <row r="7" spans="1:6" x14ac:dyDescent="0.2">
      <c r="A7" s="11" t="s">
        <v>8</v>
      </c>
      <c r="B7" s="104" t="s">
        <v>16</v>
      </c>
      <c r="C7" s="104"/>
      <c r="D7" s="104"/>
      <c r="E7" s="3" t="s">
        <v>9</v>
      </c>
      <c r="F7" s="12" t="s">
        <v>20</v>
      </c>
    </row>
    <row r="8" spans="1:6" x14ac:dyDescent="0.2">
      <c r="A8" s="11" t="s">
        <v>10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05" t="s">
        <v>21</v>
      </c>
      <c r="B10" s="105"/>
      <c r="C10" s="105"/>
      <c r="D10" s="105"/>
      <c r="E10" s="1"/>
      <c r="F10" s="17"/>
    </row>
    <row r="11" spans="1:6" ht="4.1500000000000004" customHeight="1" x14ac:dyDescent="0.2">
      <c r="A11" s="106" t="s">
        <v>22</v>
      </c>
      <c r="B11" s="101" t="s">
        <v>23</v>
      </c>
      <c r="C11" s="101" t="s">
        <v>24</v>
      </c>
      <c r="D11" s="98" t="s">
        <v>25</v>
      </c>
      <c r="E11" s="98" t="s">
        <v>26</v>
      </c>
      <c r="F11" s="95" t="s">
        <v>27</v>
      </c>
    </row>
    <row r="12" spans="1:6" ht="3.6" customHeight="1" x14ac:dyDescent="0.2">
      <c r="A12" s="107"/>
      <c r="B12" s="102"/>
      <c r="C12" s="102"/>
      <c r="D12" s="99"/>
      <c r="E12" s="99"/>
      <c r="F12" s="96"/>
    </row>
    <row r="13" spans="1:6" ht="3" customHeight="1" x14ac:dyDescent="0.2">
      <c r="A13" s="107"/>
      <c r="B13" s="102"/>
      <c r="C13" s="102"/>
      <c r="D13" s="99"/>
      <c r="E13" s="99"/>
      <c r="F13" s="96"/>
    </row>
    <row r="14" spans="1:6" ht="3" customHeight="1" x14ac:dyDescent="0.2">
      <c r="A14" s="107"/>
      <c r="B14" s="102"/>
      <c r="C14" s="102"/>
      <c r="D14" s="99"/>
      <c r="E14" s="99"/>
      <c r="F14" s="96"/>
    </row>
    <row r="15" spans="1:6" ht="3" customHeight="1" x14ac:dyDescent="0.2">
      <c r="A15" s="107"/>
      <c r="B15" s="102"/>
      <c r="C15" s="102"/>
      <c r="D15" s="99"/>
      <c r="E15" s="99"/>
      <c r="F15" s="96"/>
    </row>
    <row r="16" spans="1:6" ht="3" customHeight="1" x14ac:dyDescent="0.2">
      <c r="A16" s="107"/>
      <c r="B16" s="102"/>
      <c r="C16" s="102"/>
      <c r="D16" s="99"/>
      <c r="E16" s="99"/>
      <c r="F16" s="96"/>
    </row>
    <row r="17" spans="1:6" ht="23.45" customHeight="1" x14ac:dyDescent="0.2">
      <c r="A17" s="108"/>
      <c r="B17" s="103"/>
      <c r="C17" s="103"/>
      <c r="D17" s="100"/>
      <c r="E17" s="100"/>
      <c r="F17" s="9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45843528</v>
      </c>
      <c r="E19" s="28">
        <v>18874973.940000001</v>
      </c>
      <c r="F19" s="27">
        <f>IF(OR(D19="-",IF(E19="-",0,E19)&gt;=IF(D19="-",0,D19)),"-",IF(D19="-",0,D19)-IF(E19="-",0,E19))</f>
        <v>26968554.059999999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8875299.2599999998</v>
      </c>
      <c r="E21" s="37">
        <v>3507265.63</v>
      </c>
      <c r="F21" s="38">
        <f t="shared" ref="F21:F52" si="0">IF(OR(D21="-",IF(E21="-",0,E21)&gt;=IF(D21="-",0,D21)),"-",IF(D21="-",0,D21)-IF(E21="-",0,E21))</f>
        <v>5368033.63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3421600</v>
      </c>
      <c r="E22" s="37">
        <v>1747003.02</v>
      </c>
      <c r="F22" s="38">
        <f t="shared" si="0"/>
        <v>1674596.98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3421600</v>
      </c>
      <c r="E23" s="37">
        <v>1747003.02</v>
      </c>
      <c r="F23" s="38">
        <f t="shared" si="0"/>
        <v>1674596.98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3421600</v>
      </c>
      <c r="E24" s="37">
        <v>1299238.52</v>
      </c>
      <c r="F24" s="38">
        <f t="shared" si="0"/>
        <v>2122361.48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1296454.92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307.22000000000003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2476.39</v>
      </c>
      <c r="F27" s="38" t="str">
        <f t="shared" si="0"/>
        <v>-</v>
      </c>
    </row>
    <row r="28" spans="1:6" ht="67.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-0.01</v>
      </c>
      <c r="F28" s="38" t="str">
        <f t="shared" si="0"/>
        <v>-</v>
      </c>
    </row>
    <row r="29" spans="1:6" ht="101.25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437539.3</v>
      </c>
      <c r="F29" s="38" t="str">
        <f t="shared" si="0"/>
        <v>-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 t="s">
        <v>45</v>
      </c>
      <c r="E30" s="37">
        <v>437539.3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10225.200000000001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9723.4</v>
      </c>
      <c r="F32" s="38" t="str">
        <f t="shared" si="0"/>
        <v>-</v>
      </c>
    </row>
    <row r="33" spans="1:6" ht="45" x14ac:dyDescent="0.2">
      <c r="A33" s="34" t="s">
        <v>60</v>
      </c>
      <c r="B33" s="35" t="s">
        <v>32</v>
      </c>
      <c r="C33" s="36" t="s">
        <v>61</v>
      </c>
      <c r="D33" s="37" t="s">
        <v>45</v>
      </c>
      <c r="E33" s="37">
        <v>14.22</v>
      </c>
      <c r="F33" s="38" t="str">
        <f t="shared" si="0"/>
        <v>-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 t="s">
        <v>45</v>
      </c>
      <c r="E34" s="37">
        <v>487.58</v>
      </c>
      <c r="F34" s="38" t="str">
        <f t="shared" si="0"/>
        <v>-</v>
      </c>
    </row>
    <row r="35" spans="1:6" ht="33.75" x14ac:dyDescent="0.2">
      <c r="A35" s="34" t="s">
        <v>64</v>
      </c>
      <c r="B35" s="35" t="s">
        <v>32</v>
      </c>
      <c r="C35" s="36" t="s">
        <v>65</v>
      </c>
      <c r="D35" s="37">
        <v>1055500</v>
      </c>
      <c r="E35" s="37">
        <v>381332.18</v>
      </c>
      <c r="F35" s="38">
        <f t="shared" si="0"/>
        <v>674167.82000000007</v>
      </c>
    </row>
    <row r="36" spans="1:6" ht="22.5" x14ac:dyDescent="0.2">
      <c r="A36" s="34" t="s">
        <v>66</v>
      </c>
      <c r="B36" s="35" t="s">
        <v>32</v>
      </c>
      <c r="C36" s="36" t="s">
        <v>67</v>
      </c>
      <c r="D36" s="37">
        <v>1055500</v>
      </c>
      <c r="E36" s="37">
        <v>381332.18</v>
      </c>
      <c r="F36" s="38">
        <f t="shared" si="0"/>
        <v>674167.82000000007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>
        <v>370000</v>
      </c>
      <c r="E37" s="37">
        <v>149625.64000000001</v>
      </c>
      <c r="F37" s="38">
        <f t="shared" si="0"/>
        <v>220374.36</v>
      </c>
    </row>
    <row r="38" spans="1:6" ht="78.75" x14ac:dyDescent="0.2">
      <c r="A38" s="39" t="s">
        <v>70</v>
      </c>
      <c r="B38" s="35" t="s">
        <v>32</v>
      </c>
      <c r="C38" s="36" t="s">
        <v>71</v>
      </c>
      <c r="D38" s="37">
        <v>685500</v>
      </c>
      <c r="E38" s="37">
        <v>1607.51</v>
      </c>
      <c r="F38" s="38">
        <f t="shared" si="0"/>
        <v>683892.49</v>
      </c>
    </row>
    <row r="39" spans="1:6" ht="67.5" x14ac:dyDescent="0.2">
      <c r="A39" s="34" t="s">
        <v>72</v>
      </c>
      <c r="B39" s="35" t="s">
        <v>32</v>
      </c>
      <c r="C39" s="36" t="s">
        <v>73</v>
      </c>
      <c r="D39" s="37" t="s">
        <v>45</v>
      </c>
      <c r="E39" s="37">
        <v>258707.91</v>
      </c>
      <c r="F39" s="38" t="str">
        <f t="shared" si="0"/>
        <v>-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 t="s">
        <v>45</v>
      </c>
      <c r="E40" s="37">
        <v>-28608.880000000001</v>
      </c>
      <c r="F40" s="38" t="str">
        <f t="shared" si="0"/>
        <v>-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>
        <v>3790500</v>
      </c>
      <c r="E41" s="37">
        <v>1055388.48</v>
      </c>
      <c r="F41" s="38">
        <f t="shared" si="0"/>
        <v>2735111.52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187900</v>
      </c>
      <c r="E42" s="37">
        <v>66289.63</v>
      </c>
      <c r="F42" s="38">
        <f t="shared" si="0"/>
        <v>121610.37</v>
      </c>
    </row>
    <row r="43" spans="1:6" ht="33.75" x14ac:dyDescent="0.2">
      <c r="A43" s="34" t="s">
        <v>80</v>
      </c>
      <c r="B43" s="35" t="s">
        <v>32</v>
      </c>
      <c r="C43" s="36" t="s">
        <v>81</v>
      </c>
      <c r="D43" s="37">
        <v>187900</v>
      </c>
      <c r="E43" s="37">
        <v>66289.63</v>
      </c>
      <c r="F43" s="38">
        <f t="shared" si="0"/>
        <v>121610.37</v>
      </c>
    </row>
    <row r="44" spans="1:6" ht="67.5" x14ac:dyDescent="0.2">
      <c r="A44" s="34" t="s">
        <v>82</v>
      </c>
      <c r="B44" s="35" t="s">
        <v>32</v>
      </c>
      <c r="C44" s="36" t="s">
        <v>83</v>
      </c>
      <c r="D44" s="37" t="s">
        <v>45</v>
      </c>
      <c r="E44" s="37">
        <v>65081.51</v>
      </c>
      <c r="F44" s="38" t="str">
        <f t="shared" si="0"/>
        <v>-</v>
      </c>
    </row>
    <row r="45" spans="1:6" ht="45" x14ac:dyDescent="0.2">
      <c r="A45" s="34" t="s">
        <v>84</v>
      </c>
      <c r="B45" s="35" t="s">
        <v>32</v>
      </c>
      <c r="C45" s="36" t="s">
        <v>85</v>
      </c>
      <c r="D45" s="37" t="s">
        <v>45</v>
      </c>
      <c r="E45" s="37">
        <v>1208.1199999999999</v>
      </c>
      <c r="F45" s="38" t="str">
        <f t="shared" si="0"/>
        <v>-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3602600</v>
      </c>
      <c r="E46" s="37">
        <v>989098.85</v>
      </c>
      <c r="F46" s="38">
        <f t="shared" si="0"/>
        <v>2613501.15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2202600</v>
      </c>
      <c r="E47" s="37">
        <v>663216.27</v>
      </c>
      <c r="F47" s="38">
        <f t="shared" si="0"/>
        <v>1539383.73</v>
      </c>
    </row>
    <row r="48" spans="1:6" ht="33.75" x14ac:dyDescent="0.2">
      <c r="A48" s="34" t="s">
        <v>90</v>
      </c>
      <c r="B48" s="35" t="s">
        <v>32</v>
      </c>
      <c r="C48" s="36" t="s">
        <v>91</v>
      </c>
      <c r="D48" s="37">
        <v>2202600</v>
      </c>
      <c r="E48" s="37">
        <v>663216.27</v>
      </c>
      <c r="F48" s="38">
        <f t="shared" si="0"/>
        <v>1539383.73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1400000</v>
      </c>
      <c r="E49" s="37">
        <v>325882.58</v>
      </c>
      <c r="F49" s="38">
        <f t="shared" si="0"/>
        <v>1074117.42</v>
      </c>
    </row>
    <row r="50" spans="1:6" ht="33.75" x14ac:dyDescent="0.2">
      <c r="A50" s="34" t="s">
        <v>94</v>
      </c>
      <c r="B50" s="35" t="s">
        <v>32</v>
      </c>
      <c r="C50" s="36" t="s">
        <v>95</v>
      </c>
      <c r="D50" s="37">
        <v>1400000</v>
      </c>
      <c r="E50" s="37">
        <v>325882.58</v>
      </c>
      <c r="F50" s="38">
        <f t="shared" si="0"/>
        <v>1074117.42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32000</v>
      </c>
      <c r="E51" s="37">
        <v>12815</v>
      </c>
      <c r="F51" s="38">
        <f t="shared" si="0"/>
        <v>19185</v>
      </c>
    </row>
    <row r="52" spans="1:6" ht="45" x14ac:dyDescent="0.2">
      <c r="A52" s="34" t="s">
        <v>98</v>
      </c>
      <c r="B52" s="35" t="s">
        <v>32</v>
      </c>
      <c r="C52" s="36" t="s">
        <v>99</v>
      </c>
      <c r="D52" s="37">
        <v>32000</v>
      </c>
      <c r="E52" s="37">
        <v>12815</v>
      </c>
      <c r="F52" s="38">
        <f t="shared" si="0"/>
        <v>19185</v>
      </c>
    </row>
    <row r="53" spans="1:6" ht="67.5" x14ac:dyDescent="0.2">
      <c r="A53" s="34" t="s">
        <v>100</v>
      </c>
      <c r="B53" s="35" t="s">
        <v>32</v>
      </c>
      <c r="C53" s="36" t="s">
        <v>101</v>
      </c>
      <c r="D53" s="37">
        <v>32000</v>
      </c>
      <c r="E53" s="37">
        <v>12815</v>
      </c>
      <c r="F53" s="38">
        <f t="shared" ref="F53:F84" si="1">IF(OR(D53="-",IF(E53="-",0,E53)&gt;=IF(D53="-",0,D53)),"-",IF(D53="-",0,D53)-IF(E53="-",0,E53))</f>
        <v>19185</v>
      </c>
    </row>
    <row r="54" spans="1:6" ht="67.5" x14ac:dyDescent="0.2">
      <c r="A54" s="34" t="s">
        <v>102</v>
      </c>
      <c r="B54" s="35" t="s">
        <v>32</v>
      </c>
      <c r="C54" s="36" t="s">
        <v>103</v>
      </c>
      <c r="D54" s="37">
        <v>32000</v>
      </c>
      <c r="E54" s="37">
        <v>12815</v>
      </c>
      <c r="F54" s="38">
        <f t="shared" si="1"/>
        <v>19185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415699.26</v>
      </c>
      <c r="E55" s="37">
        <v>237726.95</v>
      </c>
      <c r="F55" s="38">
        <f t="shared" si="1"/>
        <v>177972.31</v>
      </c>
    </row>
    <row r="56" spans="1:6" ht="78.75" x14ac:dyDescent="0.2">
      <c r="A56" s="39" t="s">
        <v>106</v>
      </c>
      <c r="B56" s="35" t="s">
        <v>32</v>
      </c>
      <c r="C56" s="36" t="s">
        <v>107</v>
      </c>
      <c r="D56" s="37">
        <v>123000</v>
      </c>
      <c r="E56" s="37">
        <v>237726.95</v>
      </c>
      <c r="F56" s="38" t="str">
        <f t="shared" si="1"/>
        <v>-</v>
      </c>
    </row>
    <row r="57" spans="1:6" ht="67.5" x14ac:dyDescent="0.2">
      <c r="A57" s="39" t="s">
        <v>108</v>
      </c>
      <c r="B57" s="35" t="s">
        <v>32</v>
      </c>
      <c r="C57" s="36" t="s">
        <v>109</v>
      </c>
      <c r="D57" s="37">
        <v>123000</v>
      </c>
      <c r="E57" s="37">
        <v>237726.95</v>
      </c>
      <c r="F57" s="38" t="str">
        <f t="shared" si="1"/>
        <v>-</v>
      </c>
    </row>
    <row r="58" spans="1:6" ht="56.25" x14ac:dyDescent="0.2">
      <c r="A58" s="34" t="s">
        <v>110</v>
      </c>
      <c r="B58" s="35" t="s">
        <v>32</v>
      </c>
      <c r="C58" s="36" t="s">
        <v>111</v>
      </c>
      <c r="D58" s="37">
        <v>123000</v>
      </c>
      <c r="E58" s="37">
        <v>237726.95</v>
      </c>
      <c r="F58" s="38" t="str">
        <f t="shared" si="1"/>
        <v>-</v>
      </c>
    </row>
    <row r="59" spans="1:6" ht="67.5" x14ac:dyDescent="0.2">
      <c r="A59" s="39" t="s">
        <v>112</v>
      </c>
      <c r="B59" s="35" t="s">
        <v>32</v>
      </c>
      <c r="C59" s="36" t="s">
        <v>113</v>
      </c>
      <c r="D59" s="37">
        <v>292699.26</v>
      </c>
      <c r="E59" s="37" t="s">
        <v>45</v>
      </c>
      <c r="F59" s="38">
        <f t="shared" si="1"/>
        <v>292699.26</v>
      </c>
    </row>
    <row r="60" spans="1:6" ht="67.5" x14ac:dyDescent="0.2">
      <c r="A60" s="39" t="s">
        <v>114</v>
      </c>
      <c r="B60" s="35" t="s">
        <v>32</v>
      </c>
      <c r="C60" s="36" t="s">
        <v>115</v>
      </c>
      <c r="D60" s="37">
        <v>292699.26</v>
      </c>
      <c r="E60" s="37" t="s">
        <v>45</v>
      </c>
      <c r="F60" s="38">
        <f t="shared" si="1"/>
        <v>292699.26</v>
      </c>
    </row>
    <row r="61" spans="1:6" ht="67.5" x14ac:dyDescent="0.2">
      <c r="A61" s="34" t="s">
        <v>116</v>
      </c>
      <c r="B61" s="35" t="s">
        <v>32</v>
      </c>
      <c r="C61" s="36" t="s">
        <v>117</v>
      </c>
      <c r="D61" s="37">
        <v>292699.26</v>
      </c>
      <c r="E61" s="37" t="s">
        <v>45</v>
      </c>
      <c r="F61" s="38">
        <f t="shared" si="1"/>
        <v>292699.26</v>
      </c>
    </row>
    <row r="62" spans="1:6" ht="22.5" x14ac:dyDescent="0.2">
      <c r="A62" s="34" t="s">
        <v>118</v>
      </c>
      <c r="B62" s="35" t="s">
        <v>32</v>
      </c>
      <c r="C62" s="36" t="s">
        <v>119</v>
      </c>
      <c r="D62" s="37">
        <v>160000</v>
      </c>
      <c r="E62" s="37">
        <v>72000</v>
      </c>
      <c r="F62" s="38">
        <f t="shared" si="1"/>
        <v>88000</v>
      </c>
    </row>
    <row r="63" spans="1:6" x14ac:dyDescent="0.2">
      <c r="A63" s="34" t="s">
        <v>120</v>
      </c>
      <c r="B63" s="35" t="s">
        <v>32</v>
      </c>
      <c r="C63" s="36" t="s">
        <v>121</v>
      </c>
      <c r="D63" s="37">
        <v>160000</v>
      </c>
      <c r="E63" s="37">
        <v>72000</v>
      </c>
      <c r="F63" s="38">
        <f t="shared" si="1"/>
        <v>88000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>
        <v>160000</v>
      </c>
      <c r="E64" s="37">
        <v>72000</v>
      </c>
      <c r="F64" s="38">
        <f t="shared" si="1"/>
        <v>88000</v>
      </c>
    </row>
    <row r="65" spans="1:6" ht="22.5" x14ac:dyDescent="0.2">
      <c r="A65" s="34" t="s">
        <v>124</v>
      </c>
      <c r="B65" s="35" t="s">
        <v>32</v>
      </c>
      <c r="C65" s="36" t="s">
        <v>125</v>
      </c>
      <c r="D65" s="37">
        <v>160000</v>
      </c>
      <c r="E65" s="37">
        <v>72000</v>
      </c>
      <c r="F65" s="38">
        <f t="shared" si="1"/>
        <v>88000</v>
      </c>
    </row>
    <row r="66" spans="1:6" x14ac:dyDescent="0.2">
      <c r="A66" s="34" t="s">
        <v>126</v>
      </c>
      <c r="B66" s="35" t="s">
        <v>32</v>
      </c>
      <c r="C66" s="36" t="s">
        <v>127</v>
      </c>
      <c r="D66" s="37" t="s">
        <v>45</v>
      </c>
      <c r="E66" s="37">
        <v>1000</v>
      </c>
      <c r="F66" s="38" t="str">
        <f t="shared" si="1"/>
        <v>-</v>
      </c>
    </row>
    <row r="67" spans="1:6" ht="22.5" x14ac:dyDescent="0.2">
      <c r="A67" s="34" t="s">
        <v>128</v>
      </c>
      <c r="B67" s="35" t="s">
        <v>32</v>
      </c>
      <c r="C67" s="36" t="s">
        <v>129</v>
      </c>
      <c r="D67" s="37" t="s">
        <v>45</v>
      </c>
      <c r="E67" s="37">
        <v>1000</v>
      </c>
      <c r="F67" s="38" t="str">
        <f t="shared" si="1"/>
        <v>-</v>
      </c>
    </row>
    <row r="68" spans="1:6" ht="33.75" x14ac:dyDescent="0.2">
      <c r="A68" s="34" t="s">
        <v>130</v>
      </c>
      <c r="B68" s="35" t="s">
        <v>32</v>
      </c>
      <c r="C68" s="36" t="s">
        <v>131</v>
      </c>
      <c r="D68" s="37" t="s">
        <v>45</v>
      </c>
      <c r="E68" s="37">
        <v>1000</v>
      </c>
      <c r="F68" s="38" t="str">
        <f t="shared" si="1"/>
        <v>-</v>
      </c>
    </row>
    <row r="69" spans="1:6" ht="67.5" x14ac:dyDescent="0.2">
      <c r="A69" s="34" t="s">
        <v>132</v>
      </c>
      <c r="B69" s="35" t="s">
        <v>32</v>
      </c>
      <c r="C69" s="36" t="s">
        <v>133</v>
      </c>
      <c r="D69" s="37" t="s">
        <v>45</v>
      </c>
      <c r="E69" s="37">
        <v>1000</v>
      </c>
      <c r="F69" s="38" t="str">
        <f t="shared" si="1"/>
        <v>-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>
        <v>36968228.740000002</v>
      </c>
      <c r="E70" s="37">
        <v>15367708.310000001</v>
      </c>
      <c r="F70" s="38">
        <f t="shared" si="1"/>
        <v>21600520.43</v>
      </c>
    </row>
    <row r="71" spans="1:6" ht="33.75" x14ac:dyDescent="0.2">
      <c r="A71" s="34" t="s">
        <v>136</v>
      </c>
      <c r="B71" s="35" t="s">
        <v>32</v>
      </c>
      <c r="C71" s="36" t="s">
        <v>137</v>
      </c>
      <c r="D71" s="37">
        <v>36968228.740000002</v>
      </c>
      <c r="E71" s="37">
        <v>15367708.310000001</v>
      </c>
      <c r="F71" s="38">
        <f t="shared" si="1"/>
        <v>21600520.43</v>
      </c>
    </row>
    <row r="72" spans="1:6" ht="22.5" x14ac:dyDescent="0.2">
      <c r="A72" s="34" t="s">
        <v>138</v>
      </c>
      <c r="B72" s="35" t="s">
        <v>32</v>
      </c>
      <c r="C72" s="36" t="s">
        <v>139</v>
      </c>
      <c r="D72" s="37">
        <v>13925300</v>
      </c>
      <c r="E72" s="37">
        <v>7658915</v>
      </c>
      <c r="F72" s="38">
        <f t="shared" si="1"/>
        <v>6266385</v>
      </c>
    </row>
    <row r="73" spans="1:6" x14ac:dyDescent="0.2">
      <c r="A73" s="34" t="s">
        <v>140</v>
      </c>
      <c r="B73" s="35" t="s">
        <v>32</v>
      </c>
      <c r="C73" s="36" t="s">
        <v>141</v>
      </c>
      <c r="D73" s="37">
        <v>13925300</v>
      </c>
      <c r="E73" s="37">
        <v>7658915</v>
      </c>
      <c r="F73" s="38">
        <f t="shared" si="1"/>
        <v>6266385</v>
      </c>
    </row>
    <row r="74" spans="1:6" ht="22.5" x14ac:dyDescent="0.2">
      <c r="A74" s="34" t="s">
        <v>142</v>
      </c>
      <c r="B74" s="35" t="s">
        <v>32</v>
      </c>
      <c r="C74" s="36" t="s">
        <v>143</v>
      </c>
      <c r="D74" s="37">
        <v>13925300</v>
      </c>
      <c r="E74" s="37">
        <v>7658915</v>
      </c>
      <c r="F74" s="38">
        <f t="shared" si="1"/>
        <v>6266385</v>
      </c>
    </row>
    <row r="75" spans="1:6" ht="22.5" x14ac:dyDescent="0.2">
      <c r="A75" s="34" t="s">
        <v>144</v>
      </c>
      <c r="B75" s="35" t="s">
        <v>32</v>
      </c>
      <c r="C75" s="36" t="s">
        <v>145</v>
      </c>
      <c r="D75" s="37">
        <v>19292158</v>
      </c>
      <c r="E75" s="37">
        <v>6911417</v>
      </c>
      <c r="F75" s="38">
        <f t="shared" si="1"/>
        <v>12380741</v>
      </c>
    </row>
    <row r="76" spans="1:6" ht="33.75" x14ac:dyDescent="0.2">
      <c r="A76" s="34" t="s">
        <v>146</v>
      </c>
      <c r="B76" s="35" t="s">
        <v>32</v>
      </c>
      <c r="C76" s="36" t="s">
        <v>147</v>
      </c>
      <c r="D76" s="37">
        <v>12101000</v>
      </c>
      <c r="E76" s="37" t="s">
        <v>45</v>
      </c>
      <c r="F76" s="38">
        <f t="shared" si="1"/>
        <v>12101000</v>
      </c>
    </row>
    <row r="77" spans="1:6" ht="33.75" x14ac:dyDescent="0.2">
      <c r="A77" s="34" t="s">
        <v>148</v>
      </c>
      <c r="B77" s="35" t="s">
        <v>32</v>
      </c>
      <c r="C77" s="36" t="s">
        <v>149</v>
      </c>
      <c r="D77" s="37">
        <v>12101000</v>
      </c>
      <c r="E77" s="37" t="s">
        <v>45</v>
      </c>
      <c r="F77" s="38">
        <f t="shared" si="1"/>
        <v>12101000</v>
      </c>
    </row>
    <row r="78" spans="1:6" ht="67.5" x14ac:dyDescent="0.2">
      <c r="A78" s="39" t="s">
        <v>150</v>
      </c>
      <c r="B78" s="35" t="s">
        <v>32</v>
      </c>
      <c r="C78" s="36" t="s">
        <v>151</v>
      </c>
      <c r="D78" s="37">
        <v>476100</v>
      </c>
      <c r="E78" s="37">
        <v>476100</v>
      </c>
      <c r="F78" s="38" t="str">
        <f t="shared" si="1"/>
        <v>-</v>
      </c>
    </row>
    <row r="79" spans="1:6" ht="78.75" x14ac:dyDescent="0.2">
      <c r="A79" s="39" t="s">
        <v>152</v>
      </c>
      <c r="B79" s="35" t="s">
        <v>32</v>
      </c>
      <c r="C79" s="36" t="s">
        <v>153</v>
      </c>
      <c r="D79" s="37">
        <v>476100</v>
      </c>
      <c r="E79" s="37">
        <v>476100</v>
      </c>
      <c r="F79" s="38" t="str">
        <f t="shared" si="1"/>
        <v>-</v>
      </c>
    </row>
    <row r="80" spans="1:6" x14ac:dyDescent="0.2">
      <c r="A80" s="34" t="s">
        <v>154</v>
      </c>
      <c r="B80" s="35" t="s">
        <v>32</v>
      </c>
      <c r="C80" s="36" t="s">
        <v>155</v>
      </c>
      <c r="D80" s="37">
        <v>6715058</v>
      </c>
      <c r="E80" s="37">
        <v>6435317</v>
      </c>
      <c r="F80" s="38">
        <f t="shared" si="1"/>
        <v>279741</v>
      </c>
    </row>
    <row r="81" spans="1:6" x14ac:dyDescent="0.2">
      <c r="A81" s="34" t="s">
        <v>156</v>
      </c>
      <c r="B81" s="35" t="s">
        <v>32</v>
      </c>
      <c r="C81" s="36" t="s">
        <v>157</v>
      </c>
      <c r="D81" s="37">
        <v>6715058</v>
      </c>
      <c r="E81" s="37">
        <v>6435317</v>
      </c>
      <c r="F81" s="38">
        <f t="shared" si="1"/>
        <v>279741</v>
      </c>
    </row>
    <row r="82" spans="1:6" ht="22.5" x14ac:dyDescent="0.2">
      <c r="A82" s="34" t="s">
        <v>158</v>
      </c>
      <c r="B82" s="35" t="s">
        <v>32</v>
      </c>
      <c r="C82" s="36" t="s">
        <v>159</v>
      </c>
      <c r="D82" s="37">
        <v>744829</v>
      </c>
      <c r="E82" s="37">
        <v>372414.5</v>
      </c>
      <c r="F82" s="38">
        <f t="shared" si="1"/>
        <v>372414.5</v>
      </c>
    </row>
    <row r="83" spans="1:6" ht="33.75" x14ac:dyDescent="0.2">
      <c r="A83" s="34" t="s">
        <v>160</v>
      </c>
      <c r="B83" s="35" t="s">
        <v>32</v>
      </c>
      <c r="C83" s="36" t="s">
        <v>161</v>
      </c>
      <c r="D83" s="37">
        <v>511129</v>
      </c>
      <c r="E83" s="37">
        <v>255564.5</v>
      </c>
      <c r="F83" s="38">
        <f t="shared" si="1"/>
        <v>255564.5</v>
      </c>
    </row>
    <row r="84" spans="1:6" ht="33.75" x14ac:dyDescent="0.2">
      <c r="A84" s="34" t="s">
        <v>162</v>
      </c>
      <c r="B84" s="35" t="s">
        <v>32</v>
      </c>
      <c r="C84" s="36" t="s">
        <v>163</v>
      </c>
      <c r="D84" s="37">
        <v>511129</v>
      </c>
      <c r="E84" s="37">
        <v>255564.5</v>
      </c>
      <c r="F84" s="38">
        <f t="shared" si="1"/>
        <v>255564.5</v>
      </c>
    </row>
    <row r="85" spans="1:6" ht="33.75" x14ac:dyDescent="0.2">
      <c r="A85" s="34" t="s">
        <v>164</v>
      </c>
      <c r="B85" s="35" t="s">
        <v>32</v>
      </c>
      <c r="C85" s="36" t="s">
        <v>165</v>
      </c>
      <c r="D85" s="37">
        <v>233700</v>
      </c>
      <c r="E85" s="37">
        <v>116850</v>
      </c>
      <c r="F85" s="38">
        <f t="shared" ref="F85:F91" si="2">IF(OR(D85="-",IF(E85="-",0,E85)&gt;=IF(D85="-",0,D85)),"-",IF(D85="-",0,D85)-IF(E85="-",0,E85))</f>
        <v>116850</v>
      </c>
    </row>
    <row r="86" spans="1:6" ht="33.75" x14ac:dyDescent="0.2">
      <c r="A86" s="34" t="s">
        <v>166</v>
      </c>
      <c r="B86" s="35" t="s">
        <v>32</v>
      </c>
      <c r="C86" s="36" t="s">
        <v>167</v>
      </c>
      <c r="D86" s="37">
        <v>233700</v>
      </c>
      <c r="E86" s="37">
        <v>116850</v>
      </c>
      <c r="F86" s="38">
        <f t="shared" si="2"/>
        <v>116850</v>
      </c>
    </row>
    <row r="87" spans="1:6" x14ac:dyDescent="0.2">
      <c r="A87" s="34" t="s">
        <v>168</v>
      </c>
      <c r="B87" s="35" t="s">
        <v>32</v>
      </c>
      <c r="C87" s="36" t="s">
        <v>169</v>
      </c>
      <c r="D87" s="37">
        <v>3005941.74</v>
      </c>
      <c r="E87" s="37">
        <v>424961.81</v>
      </c>
      <c r="F87" s="38">
        <f t="shared" si="2"/>
        <v>2580979.9300000002</v>
      </c>
    </row>
    <row r="88" spans="1:6" ht="45" x14ac:dyDescent="0.2">
      <c r="A88" s="34" t="s">
        <v>170</v>
      </c>
      <c r="B88" s="35" t="s">
        <v>32</v>
      </c>
      <c r="C88" s="36" t="s">
        <v>171</v>
      </c>
      <c r="D88" s="37">
        <v>151000</v>
      </c>
      <c r="E88" s="37">
        <v>113250</v>
      </c>
      <c r="F88" s="38">
        <f t="shared" si="2"/>
        <v>37750</v>
      </c>
    </row>
    <row r="89" spans="1:6" ht="56.25" x14ac:dyDescent="0.2">
      <c r="A89" s="34" t="s">
        <v>172</v>
      </c>
      <c r="B89" s="35" t="s">
        <v>32</v>
      </c>
      <c r="C89" s="36" t="s">
        <v>173</v>
      </c>
      <c r="D89" s="37">
        <v>151000</v>
      </c>
      <c r="E89" s="37">
        <v>113250</v>
      </c>
      <c r="F89" s="38">
        <f t="shared" si="2"/>
        <v>37750</v>
      </c>
    </row>
    <row r="90" spans="1:6" ht="22.5" x14ac:dyDescent="0.2">
      <c r="A90" s="34" t="s">
        <v>174</v>
      </c>
      <c r="B90" s="35" t="s">
        <v>32</v>
      </c>
      <c r="C90" s="36" t="s">
        <v>175</v>
      </c>
      <c r="D90" s="37">
        <v>2854941.74</v>
      </c>
      <c r="E90" s="37">
        <v>311711.81</v>
      </c>
      <c r="F90" s="38">
        <f t="shared" si="2"/>
        <v>2543229.9300000002</v>
      </c>
    </row>
    <row r="91" spans="1:6" ht="22.5" x14ac:dyDescent="0.2">
      <c r="A91" s="34" t="s">
        <v>176</v>
      </c>
      <c r="B91" s="35" t="s">
        <v>32</v>
      </c>
      <c r="C91" s="36" t="s">
        <v>177</v>
      </c>
      <c r="D91" s="37">
        <v>2854941.74</v>
      </c>
      <c r="E91" s="37">
        <v>311711.81</v>
      </c>
      <c r="F91" s="38">
        <f t="shared" si="2"/>
        <v>2543229.9300000002</v>
      </c>
    </row>
    <row r="92" spans="1:6" ht="12.75" customHeight="1" x14ac:dyDescent="0.2">
      <c r="A92" s="40"/>
      <c r="B92" s="41"/>
      <c r="C92" s="41"/>
      <c r="D92" s="42"/>
      <c r="E92" s="42"/>
      <c r="F92" s="42"/>
    </row>
  </sheetData>
  <mergeCells count="12">
    <mergeCell ref="A1:D1"/>
    <mergeCell ref="A4:D4"/>
    <mergeCell ref="A2:D2"/>
    <mergeCell ref="B6:D6"/>
    <mergeCell ref="F11:F17"/>
    <mergeCell ref="E11:E17"/>
    <mergeCell ref="B11:B17"/>
    <mergeCell ref="D11:D17"/>
    <mergeCell ref="B7:D7"/>
    <mergeCell ref="A10:D10"/>
    <mergeCell ref="C11:C17"/>
    <mergeCell ref="A11:A17"/>
  </mergeCells>
  <phoneticPr fontId="0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3"/>
  <sheetViews>
    <sheetView showGridLines="0" tabSelected="1" topLeftCell="A105" workbookViewId="0">
      <selection activeCell="C142" sqref="C14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5" t="s">
        <v>178</v>
      </c>
      <c r="B2" s="105"/>
      <c r="C2" s="105"/>
      <c r="D2" s="105"/>
      <c r="E2" s="1"/>
      <c r="F2" s="13" t="s">
        <v>179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1" t="s">
        <v>23</v>
      </c>
      <c r="C4" s="112" t="s">
        <v>180</v>
      </c>
      <c r="D4" s="98" t="s">
        <v>25</v>
      </c>
      <c r="E4" s="117" t="s">
        <v>26</v>
      </c>
      <c r="F4" s="95" t="s">
        <v>27</v>
      </c>
    </row>
    <row r="5" spans="1:6" ht="5.45" customHeight="1" x14ac:dyDescent="0.2">
      <c r="A5" s="115"/>
      <c r="B5" s="102"/>
      <c r="C5" s="113"/>
      <c r="D5" s="99"/>
      <c r="E5" s="118"/>
      <c r="F5" s="96"/>
    </row>
    <row r="6" spans="1:6" ht="9.6" customHeight="1" x14ac:dyDescent="0.2">
      <c r="A6" s="115"/>
      <c r="B6" s="102"/>
      <c r="C6" s="113"/>
      <c r="D6" s="99"/>
      <c r="E6" s="118"/>
      <c r="F6" s="96"/>
    </row>
    <row r="7" spans="1:6" ht="6" customHeight="1" x14ac:dyDescent="0.2">
      <c r="A7" s="115"/>
      <c r="B7" s="102"/>
      <c r="C7" s="113"/>
      <c r="D7" s="99"/>
      <c r="E7" s="118"/>
      <c r="F7" s="96"/>
    </row>
    <row r="8" spans="1:6" ht="6.6" customHeight="1" x14ac:dyDescent="0.2">
      <c r="A8" s="115"/>
      <c r="B8" s="102"/>
      <c r="C8" s="113"/>
      <c r="D8" s="99"/>
      <c r="E8" s="118"/>
      <c r="F8" s="96"/>
    </row>
    <row r="9" spans="1:6" ht="10.9" customHeight="1" x14ac:dyDescent="0.2">
      <c r="A9" s="115"/>
      <c r="B9" s="102"/>
      <c r="C9" s="113"/>
      <c r="D9" s="99"/>
      <c r="E9" s="118"/>
      <c r="F9" s="96"/>
    </row>
    <row r="10" spans="1:6" ht="4.1500000000000004" hidden="1" customHeight="1" x14ac:dyDescent="0.2">
      <c r="A10" s="115"/>
      <c r="B10" s="102"/>
      <c r="C10" s="44"/>
      <c r="D10" s="99"/>
      <c r="E10" s="45"/>
      <c r="F10" s="46"/>
    </row>
    <row r="11" spans="1:6" ht="13.15" hidden="1" customHeight="1" x14ac:dyDescent="0.2">
      <c r="A11" s="116"/>
      <c r="B11" s="103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181</v>
      </c>
      <c r="B13" s="52" t="s">
        <v>182</v>
      </c>
      <c r="C13" s="53" t="s">
        <v>183</v>
      </c>
      <c r="D13" s="54">
        <v>47730391</v>
      </c>
      <c r="E13" s="55">
        <v>11115656.380000001</v>
      </c>
      <c r="F13" s="56">
        <f>IF(OR(D13="-",IF(E13="-",0,E13)&gt;=IF(D13="-",0,D13)),"-",IF(D13="-",0,D13)-IF(E13="-",0,E13))</f>
        <v>36614734.619999997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24" t="s">
        <v>184</v>
      </c>
      <c r="B15" s="63" t="s">
        <v>182</v>
      </c>
      <c r="C15" s="26" t="s">
        <v>185</v>
      </c>
      <c r="D15" s="27">
        <v>47730391</v>
      </c>
      <c r="E15" s="64">
        <v>11115656.380000001</v>
      </c>
      <c r="F15" s="65">
        <f t="shared" ref="F15:F46" si="0">IF(OR(D15="-",IF(E15="-",0,E15)&gt;=IF(D15="-",0,D15)),"-",IF(D15="-",0,D15)-IF(E15="-",0,E15))</f>
        <v>36614734.619999997</v>
      </c>
    </row>
    <row r="16" spans="1:6" ht="33.75" x14ac:dyDescent="0.2">
      <c r="A16" s="51" t="s">
        <v>186</v>
      </c>
      <c r="B16" s="52" t="s">
        <v>182</v>
      </c>
      <c r="C16" s="53" t="s">
        <v>187</v>
      </c>
      <c r="D16" s="54">
        <v>1242000</v>
      </c>
      <c r="E16" s="55">
        <v>503982.66</v>
      </c>
      <c r="F16" s="56">
        <f t="shared" si="0"/>
        <v>738017.34000000008</v>
      </c>
    </row>
    <row r="17" spans="1:6" ht="22.5" x14ac:dyDescent="0.2">
      <c r="A17" s="24" t="s">
        <v>188</v>
      </c>
      <c r="B17" s="63" t="s">
        <v>182</v>
      </c>
      <c r="C17" s="26" t="s">
        <v>189</v>
      </c>
      <c r="D17" s="27">
        <v>1242000</v>
      </c>
      <c r="E17" s="64">
        <v>503982.66</v>
      </c>
      <c r="F17" s="65">
        <f t="shared" si="0"/>
        <v>738017.34000000008</v>
      </c>
    </row>
    <row r="18" spans="1:6" ht="45" x14ac:dyDescent="0.2">
      <c r="A18" s="51" t="s">
        <v>190</v>
      </c>
      <c r="B18" s="52" t="s">
        <v>182</v>
      </c>
      <c r="C18" s="53" t="s">
        <v>191</v>
      </c>
      <c r="D18" s="54">
        <v>6170448.0199999996</v>
      </c>
      <c r="E18" s="55">
        <v>1840085.59</v>
      </c>
      <c r="F18" s="56">
        <f t="shared" si="0"/>
        <v>4330362.43</v>
      </c>
    </row>
    <row r="19" spans="1:6" ht="22.5" x14ac:dyDescent="0.2">
      <c r="A19" s="24" t="s">
        <v>192</v>
      </c>
      <c r="B19" s="63" t="s">
        <v>182</v>
      </c>
      <c r="C19" s="26" t="s">
        <v>193</v>
      </c>
      <c r="D19" s="27">
        <v>2624857</v>
      </c>
      <c r="E19" s="64">
        <v>917114</v>
      </c>
      <c r="F19" s="65">
        <f t="shared" si="0"/>
        <v>1707743</v>
      </c>
    </row>
    <row r="20" spans="1:6" ht="22.5" x14ac:dyDescent="0.2">
      <c r="A20" s="24" t="s">
        <v>194</v>
      </c>
      <c r="B20" s="63" t="s">
        <v>182</v>
      </c>
      <c r="C20" s="26" t="s">
        <v>195</v>
      </c>
      <c r="D20" s="27">
        <v>3034462.02</v>
      </c>
      <c r="E20" s="64">
        <v>720445.16</v>
      </c>
      <c r="F20" s="65">
        <f t="shared" si="0"/>
        <v>2314016.86</v>
      </c>
    </row>
    <row r="21" spans="1:6" ht="45" x14ac:dyDescent="0.2">
      <c r="A21" s="24" t="s">
        <v>196</v>
      </c>
      <c r="B21" s="63" t="s">
        <v>182</v>
      </c>
      <c r="C21" s="26" t="s">
        <v>197</v>
      </c>
      <c r="D21" s="27">
        <v>511129</v>
      </c>
      <c r="E21" s="64">
        <v>202526.43</v>
      </c>
      <c r="F21" s="65">
        <f t="shared" si="0"/>
        <v>308602.57</v>
      </c>
    </row>
    <row r="22" spans="1:6" x14ac:dyDescent="0.2">
      <c r="A22" s="51" t="s">
        <v>198</v>
      </c>
      <c r="B22" s="52" t="s">
        <v>182</v>
      </c>
      <c r="C22" s="53" t="s">
        <v>199</v>
      </c>
      <c r="D22" s="54">
        <v>10000</v>
      </c>
      <c r="E22" s="55" t="s">
        <v>45</v>
      </c>
      <c r="F22" s="56">
        <f t="shared" si="0"/>
        <v>10000</v>
      </c>
    </row>
    <row r="23" spans="1:6" ht="22.5" x14ac:dyDescent="0.2">
      <c r="A23" s="24" t="s">
        <v>200</v>
      </c>
      <c r="B23" s="63" t="s">
        <v>182</v>
      </c>
      <c r="C23" s="26" t="s">
        <v>201</v>
      </c>
      <c r="D23" s="27">
        <v>10000</v>
      </c>
      <c r="E23" s="64" t="s">
        <v>45</v>
      </c>
      <c r="F23" s="65">
        <f t="shared" si="0"/>
        <v>10000</v>
      </c>
    </row>
    <row r="24" spans="1:6" x14ac:dyDescent="0.2">
      <c r="A24" s="51" t="s">
        <v>202</v>
      </c>
      <c r="B24" s="52" t="s">
        <v>182</v>
      </c>
      <c r="C24" s="53" t="s">
        <v>203</v>
      </c>
      <c r="D24" s="54">
        <v>652740</v>
      </c>
      <c r="E24" s="55">
        <v>215854.5</v>
      </c>
      <c r="F24" s="56">
        <f t="shared" si="0"/>
        <v>436885.5</v>
      </c>
    </row>
    <row r="25" spans="1:6" ht="33.75" x14ac:dyDescent="0.2">
      <c r="A25" s="24" t="s">
        <v>204</v>
      </c>
      <c r="B25" s="63" t="s">
        <v>182</v>
      </c>
      <c r="C25" s="26" t="s">
        <v>205</v>
      </c>
      <c r="D25" s="27">
        <v>108083.4</v>
      </c>
      <c r="E25" s="64">
        <v>25100</v>
      </c>
      <c r="F25" s="65">
        <f t="shared" si="0"/>
        <v>82983.399999999994</v>
      </c>
    </row>
    <row r="26" spans="1:6" ht="45" x14ac:dyDescent="0.2">
      <c r="A26" s="24" t="s">
        <v>206</v>
      </c>
      <c r="B26" s="63" t="s">
        <v>182</v>
      </c>
      <c r="C26" s="26" t="s">
        <v>207</v>
      </c>
      <c r="D26" s="27">
        <v>140000</v>
      </c>
      <c r="E26" s="64">
        <v>89591</v>
      </c>
      <c r="F26" s="65">
        <f t="shared" si="0"/>
        <v>50409</v>
      </c>
    </row>
    <row r="27" spans="1:6" ht="45" x14ac:dyDescent="0.2">
      <c r="A27" s="24" t="s">
        <v>208</v>
      </c>
      <c r="B27" s="63" t="s">
        <v>182</v>
      </c>
      <c r="C27" s="26" t="s">
        <v>209</v>
      </c>
      <c r="D27" s="27">
        <v>87158</v>
      </c>
      <c r="E27" s="64">
        <v>21789.5</v>
      </c>
      <c r="F27" s="65">
        <f t="shared" si="0"/>
        <v>65368.5</v>
      </c>
    </row>
    <row r="28" spans="1:6" ht="56.25" x14ac:dyDescent="0.2">
      <c r="A28" s="24" t="s">
        <v>210</v>
      </c>
      <c r="B28" s="63" t="s">
        <v>182</v>
      </c>
      <c r="C28" s="26" t="s">
        <v>211</v>
      </c>
      <c r="D28" s="27">
        <v>165374</v>
      </c>
      <c r="E28" s="64">
        <v>41343.5</v>
      </c>
      <c r="F28" s="65">
        <f t="shared" si="0"/>
        <v>124030.5</v>
      </c>
    </row>
    <row r="29" spans="1:6" ht="45" x14ac:dyDescent="0.2">
      <c r="A29" s="24" t="s">
        <v>212</v>
      </c>
      <c r="B29" s="63" t="s">
        <v>182</v>
      </c>
      <c r="C29" s="26" t="s">
        <v>213</v>
      </c>
      <c r="D29" s="27">
        <v>100385.35</v>
      </c>
      <c r="E29" s="64">
        <v>25096.5</v>
      </c>
      <c r="F29" s="65">
        <f t="shared" si="0"/>
        <v>75288.850000000006</v>
      </c>
    </row>
    <row r="30" spans="1:6" ht="45" x14ac:dyDescent="0.2">
      <c r="A30" s="24" t="s">
        <v>214</v>
      </c>
      <c r="B30" s="63" t="s">
        <v>182</v>
      </c>
      <c r="C30" s="26" t="s">
        <v>215</v>
      </c>
      <c r="D30" s="27">
        <v>51739.25</v>
      </c>
      <c r="E30" s="64">
        <v>12934</v>
      </c>
      <c r="F30" s="65">
        <f t="shared" si="0"/>
        <v>38805.25</v>
      </c>
    </row>
    <row r="31" spans="1:6" x14ac:dyDescent="0.2">
      <c r="A31" s="51" t="s">
        <v>216</v>
      </c>
      <c r="B31" s="52" t="s">
        <v>182</v>
      </c>
      <c r="C31" s="53" t="s">
        <v>217</v>
      </c>
      <c r="D31" s="54">
        <v>233700</v>
      </c>
      <c r="E31" s="55">
        <v>98430</v>
      </c>
      <c r="F31" s="56">
        <f t="shared" si="0"/>
        <v>135270</v>
      </c>
    </row>
    <row r="32" spans="1:6" ht="22.5" x14ac:dyDescent="0.2">
      <c r="A32" s="24" t="s">
        <v>218</v>
      </c>
      <c r="B32" s="63" t="s">
        <v>182</v>
      </c>
      <c r="C32" s="26" t="s">
        <v>219</v>
      </c>
      <c r="D32" s="27">
        <v>233700</v>
      </c>
      <c r="E32" s="64">
        <v>98430</v>
      </c>
      <c r="F32" s="65">
        <f t="shared" si="0"/>
        <v>135270</v>
      </c>
    </row>
    <row r="33" spans="1:6" ht="33.75" x14ac:dyDescent="0.2">
      <c r="A33" s="51" t="s">
        <v>220</v>
      </c>
      <c r="B33" s="52" t="s">
        <v>182</v>
      </c>
      <c r="C33" s="53" t="s">
        <v>221</v>
      </c>
      <c r="D33" s="54">
        <v>150000</v>
      </c>
      <c r="E33" s="55">
        <v>61400</v>
      </c>
      <c r="F33" s="56">
        <f t="shared" si="0"/>
        <v>88600</v>
      </c>
    </row>
    <row r="34" spans="1:6" ht="33.75" x14ac:dyDescent="0.2">
      <c r="A34" s="24" t="s">
        <v>222</v>
      </c>
      <c r="B34" s="63" t="s">
        <v>182</v>
      </c>
      <c r="C34" s="26" t="s">
        <v>223</v>
      </c>
      <c r="D34" s="27">
        <v>150000</v>
      </c>
      <c r="E34" s="64">
        <v>61400</v>
      </c>
      <c r="F34" s="65">
        <f t="shared" si="0"/>
        <v>88600</v>
      </c>
    </row>
    <row r="35" spans="1:6" x14ac:dyDescent="0.2">
      <c r="A35" s="51" t="s">
        <v>224</v>
      </c>
      <c r="B35" s="52" t="s">
        <v>182</v>
      </c>
      <c r="C35" s="53" t="s">
        <v>225</v>
      </c>
      <c r="D35" s="54">
        <v>4488624.68</v>
      </c>
      <c r="E35" s="55">
        <v>513781</v>
      </c>
      <c r="F35" s="56">
        <f t="shared" si="0"/>
        <v>3974843.6799999997</v>
      </c>
    </row>
    <row r="36" spans="1:6" ht="33.75" x14ac:dyDescent="0.2">
      <c r="A36" s="24" t="s">
        <v>226</v>
      </c>
      <c r="B36" s="63" t="s">
        <v>182</v>
      </c>
      <c r="C36" s="26" t="s">
        <v>227</v>
      </c>
      <c r="D36" s="27">
        <v>107965.7</v>
      </c>
      <c r="E36" s="64">
        <v>50300</v>
      </c>
      <c r="F36" s="65">
        <f t="shared" si="0"/>
        <v>57665.7</v>
      </c>
    </row>
    <row r="37" spans="1:6" ht="22.5" x14ac:dyDescent="0.2">
      <c r="A37" s="24" t="s">
        <v>228</v>
      </c>
      <c r="B37" s="63" t="s">
        <v>182</v>
      </c>
      <c r="C37" s="26" t="s">
        <v>229</v>
      </c>
      <c r="D37" s="27">
        <v>1898258.98</v>
      </c>
      <c r="E37" s="64">
        <v>463481</v>
      </c>
      <c r="F37" s="65">
        <f t="shared" si="0"/>
        <v>1434777.98</v>
      </c>
    </row>
    <row r="38" spans="1:6" ht="33.75" x14ac:dyDescent="0.2">
      <c r="A38" s="24" t="s">
        <v>230</v>
      </c>
      <c r="B38" s="63" t="s">
        <v>182</v>
      </c>
      <c r="C38" s="26" t="s">
        <v>231</v>
      </c>
      <c r="D38" s="27">
        <v>476100</v>
      </c>
      <c r="E38" s="64" t="s">
        <v>45</v>
      </c>
      <c r="F38" s="65">
        <f t="shared" si="0"/>
        <v>476100</v>
      </c>
    </row>
    <row r="39" spans="1:6" ht="45" x14ac:dyDescent="0.2">
      <c r="A39" s="24" t="s">
        <v>232</v>
      </c>
      <c r="B39" s="63" t="s">
        <v>182</v>
      </c>
      <c r="C39" s="26" t="s">
        <v>233</v>
      </c>
      <c r="D39" s="27">
        <v>1351500</v>
      </c>
      <c r="E39" s="64" t="s">
        <v>45</v>
      </c>
      <c r="F39" s="65">
        <f t="shared" si="0"/>
        <v>1351500</v>
      </c>
    </row>
    <row r="40" spans="1:6" ht="33.75" x14ac:dyDescent="0.2">
      <c r="A40" s="24" t="s">
        <v>234</v>
      </c>
      <c r="B40" s="63" t="s">
        <v>182</v>
      </c>
      <c r="C40" s="26" t="s">
        <v>235</v>
      </c>
      <c r="D40" s="27">
        <v>586800</v>
      </c>
      <c r="E40" s="64" t="s">
        <v>45</v>
      </c>
      <c r="F40" s="65">
        <f t="shared" si="0"/>
        <v>586800</v>
      </c>
    </row>
    <row r="41" spans="1:6" ht="67.5" x14ac:dyDescent="0.2">
      <c r="A41" s="24" t="s">
        <v>236</v>
      </c>
      <c r="B41" s="63" t="s">
        <v>182</v>
      </c>
      <c r="C41" s="26" t="s">
        <v>237</v>
      </c>
      <c r="D41" s="27">
        <v>68000</v>
      </c>
      <c r="E41" s="64" t="s">
        <v>45</v>
      </c>
      <c r="F41" s="65">
        <f t="shared" si="0"/>
        <v>68000</v>
      </c>
    </row>
    <row r="42" spans="1:6" x14ac:dyDescent="0.2">
      <c r="A42" s="51" t="s">
        <v>238</v>
      </c>
      <c r="B42" s="52" t="s">
        <v>182</v>
      </c>
      <c r="C42" s="53" t="s">
        <v>239</v>
      </c>
      <c r="D42" s="54">
        <v>950000</v>
      </c>
      <c r="E42" s="55">
        <v>82500</v>
      </c>
      <c r="F42" s="56">
        <f t="shared" si="0"/>
        <v>867500</v>
      </c>
    </row>
    <row r="43" spans="1:6" x14ac:dyDescent="0.2">
      <c r="A43" s="24" t="s">
        <v>240</v>
      </c>
      <c r="B43" s="63" t="s">
        <v>182</v>
      </c>
      <c r="C43" s="26" t="s">
        <v>241</v>
      </c>
      <c r="D43" s="27">
        <v>950000</v>
      </c>
      <c r="E43" s="64">
        <v>82500</v>
      </c>
      <c r="F43" s="65">
        <f t="shared" si="0"/>
        <v>867500</v>
      </c>
    </row>
    <row r="44" spans="1:6" x14ac:dyDescent="0.2">
      <c r="A44" s="51" t="s">
        <v>242</v>
      </c>
      <c r="B44" s="52" t="s">
        <v>182</v>
      </c>
      <c r="C44" s="53" t="s">
        <v>243</v>
      </c>
      <c r="D44" s="54">
        <v>824144</v>
      </c>
      <c r="E44" s="55">
        <v>178296.64</v>
      </c>
      <c r="F44" s="56">
        <f t="shared" si="0"/>
        <v>645847.36</v>
      </c>
    </row>
    <row r="45" spans="1:6" ht="22.5" x14ac:dyDescent="0.2">
      <c r="A45" s="24" t="s">
        <v>244</v>
      </c>
      <c r="B45" s="63" t="s">
        <v>182</v>
      </c>
      <c r="C45" s="26" t="s">
        <v>245</v>
      </c>
      <c r="D45" s="27">
        <v>824144</v>
      </c>
      <c r="E45" s="64">
        <v>178296.64</v>
      </c>
      <c r="F45" s="65">
        <f t="shared" si="0"/>
        <v>645847.36</v>
      </c>
    </row>
    <row r="46" spans="1:6" x14ac:dyDescent="0.2">
      <c r="A46" s="51" t="s">
        <v>246</v>
      </c>
      <c r="B46" s="52" t="s">
        <v>182</v>
      </c>
      <c r="C46" s="53" t="s">
        <v>247</v>
      </c>
      <c r="D46" s="54">
        <v>14080328</v>
      </c>
      <c r="E46" s="55" t="s">
        <v>45</v>
      </c>
      <c r="F46" s="56">
        <f t="shared" si="0"/>
        <v>14080328</v>
      </c>
    </row>
    <row r="47" spans="1:6" x14ac:dyDescent="0.2">
      <c r="A47" s="24" t="s">
        <v>248</v>
      </c>
      <c r="B47" s="63" t="s">
        <v>182</v>
      </c>
      <c r="C47" s="26" t="s">
        <v>249</v>
      </c>
      <c r="D47" s="27">
        <v>879328</v>
      </c>
      <c r="E47" s="64" t="s">
        <v>45</v>
      </c>
      <c r="F47" s="65">
        <f t="shared" ref="F47:F78" si="1">IF(OR(D47="-",IF(E47="-",0,E47)&gt;=IF(D47="-",0,D47)),"-",IF(D47="-",0,D47)-IF(E47="-",0,E47))</f>
        <v>879328</v>
      </c>
    </row>
    <row r="48" spans="1:6" ht="45" x14ac:dyDescent="0.2">
      <c r="A48" s="24" t="s">
        <v>250</v>
      </c>
      <c r="B48" s="63" t="s">
        <v>182</v>
      </c>
      <c r="C48" s="26" t="s">
        <v>251</v>
      </c>
      <c r="D48" s="27">
        <v>6746000</v>
      </c>
      <c r="E48" s="64" t="s">
        <v>45</v>
      </c>
      <c r="F48" s="65">
        <f t="shared" si="1"/>
        <v>6746000</v>
      </c>
    </row>
    <row r="49" spans="1:6" ht="22.5" x14ac:dyDescent="0.2">
      <c r="A49" s="24" t="s">
        <v>252</v>
      </c>
      <c r="B49" s="63" t="s">
        <v>182</v>
      </c>
      <c r="C49" s="26" t="s">
        <v>253</v>
      </c>
      <c r="D49" s="27">
        <v>5355000</v>
      </c>
      <c r="E49" s="64" t="s">
        <v>45</v>
      </c>
      <c r="F49" s="65">
        <f t="shared" si="1"/>
        <v>5355000</v>
      </c>
    </row>
    <row r="50" spans="1:6" ht="33.75" x14ac:dyDescent="0.2">
      <c r="A50" s="24" t="s">
        <v>254</v>
      </c>
      <c r="B50" s="63" t="s">
        <v>182</v>
      </c>
      <c r="C50" s="26" t="s">
        <v>255</v>
      </c>
      <c r="D50" s="27">
        <v>900000</v>
      </c>
      <c r="E50" s="64" t="s">
        <v>45</v>
      </c>
      <c r="F50" s="65">
        <f t="shared" si="1"/>
        <v>900000</v>
      </c>
    </row>
    <row r="51" spans="1:6" ht="22.5" x14ac:dyDescent="0.2">
      <c r="A51" s="24" t="s">
        <v>256</v>
      </c>
      <c r="B51" s="63" t="s">
        <v>182</v>
      </c>
      <c r="C51" s="26" t="s">
        <v>257</v>
      </c>
      <c r="D51" s="27">
        <v>200000</v>
      </c>
      <c r="E51" s="64" t="s">
        <v>45</v>
      </c>
      <c r="F51" s="65">
        <f t="shared" si="1"/>
        <v>200000</v>
      </c>
    </row>
    <row r="52" spans="1:6" x14ac:dyDescent="0.2">
      <c r="A52" s="51" t="s">
        <v>258</v>
      </c>
      <c r="B52" s="52" t="s">
        <v>182</v>
      </c>
      <c r="C52" s="53" t="s">
        <v>259</v>
      </c>
      <c r="D52" s="54">
        <v>6149500</v>
      </c>
      <c r="E52" s="55">
        <v>1302116.04</v>
      </c>
      <c r="F52" s="56">
        <f t="shared" si="1"/>
        <v>4847383.96</v>
      </c>
    </row>
    <row r="53" spans="1:6" ht="33.75" x14ac:dyDescent="0.2">
      <c r="A53" s="24" t="s">
        <v>260</v>
      </c>
      <c r="B53" s="63" t="s">
        <v>182</v>
      </c>
      <c r="C53" s="26" t="s">
        <v>261</v>
      </c>
      <c r="D53" s="27">
        <v>1575000</v>
      </c>
      <c r="E53" s="64">
        <v>666061.88</v>
      </c>
      <c r="F53" s="65">
        <f t="shared" si="1"/>
        <v>908938.12</v>
      </c>
    </row>
    <row r="54" spans="1:6" ht="22.5" x14ac:dyDescent="0.2">
      <c r="A54" s="24" t="s">
        <v>262</v>
      </c>
      <c r="B54" s="63" t="s">
        <v>182</v>
      </c>
      <c r="C54" s="26" t="s">
        <v>263</v>
      </c>
      <c r="D54" s="27">
        <v>50000</v>
      </c>
      <c r="E54" s="64" t="s">
        <v>45</v>
      </c>
      <c r="F54" s="65">
        <f t="shared" si="1"/>
        <v>50000</v>
      </c>
    </row>
    <row r="55" spans="1:6" ht="33.75" x14ac:dyDescent="0.2">
      <c r="A55" s="24" t="s">
        <v>264</v>
      </c>
      <c r="B55" s="63" t="s">
        <v>182</v>
      </c>
      <c r="C55" s="26" t="s">
        <v>265</v>
      </c>
      <c r="D55" s="27">
        <v>500000</v>
      </c>
      <c r="E55" s="64">
        <v>133700</v>
      </c>
      <c r="F55" s="65">
        <f t="shared" si="1"/>
        <v>366300</v>
      </c>
    </row>
    <row r="56" spans="1:6" ht="22.5" x14ac:dyDescent="0.2">
      <c r="A56" s="24" t="s">
        <v>266</v>
      </c>
      <c r="B56" s="63" t="s">
        <v>182</v>
      </c>
      <c r="C56" s="26" t="s">
        <v>267</v>
      </c>
      <c r="D56" s="27">
        <v>60000</v>
      </c>
      <c r="E56" s="64" t="s">
        <v>45</v>
      </c>
      <c r="F56" s="65">
        <f t="shared" si="1"/>
        <v>60000</v>
      </c>
    </row>
    <row r="57" spans="1:6" ht="22.5" x14ac:dyDescent="0.2">
      <c r="A57" s="24" t="s">
        <v>268</v>
      </c>
      <c r="B57" s="63" t="s">
        <v>182</v>
      </c>
      <c r="C57" s="26" t="s">
        <v>269</v>
      </c>
      <c r="D57" s="27">
        <v>1085600</v>
      </c>
      <c r="E57" s="64">
        <v>490380</v>
      </c>
      <c r="F57" s="65">
        <f t="shared" si="1"/>
        <v>595220</v>
      </c>
    </row>
    <row r="58" spans="1:6" ht="45" x14ac:dyDescent="0.2">
      <c r="A58" s="24" t="s">
        <v>232</v>
      </c>
      <c r="B58" s="63" t="s">
        <v>182</v>
      </c>
      <c r="C58" s="26" t="s">
        <v>270</v>
      </c>
      <c r="D58" s="27">
        <v>190400</v>
      </c>
      <c r="E58" s="64" t="s">
        <v>45</v>
      </c>
      <c r="F58" s="65">
        <f t="shared" si="1"/>
        <v>190400</v>
      </c>
    </row>
    <row r="59" spans="1:6" ht="22.5" x14ac:dyDescent="0.2">
      <c r="A59" s="24" t="s">
        <v>271</v>
      </c>
      <c r="B59" s="63" t="s">
        <v>182</v>
      </c>
      <c r="C59" s="26" t="s">
        <v>272</v>
      </c>
      <c r="D59" s="27">
        <v>349900</v>
      </c>
      <c r="E59" s="64" t="s">
        <v>45</v>
      </c>
      <c r="F59" s="65">
        <f t="shared" si="1"/>
        <v>349900</v>
      </c>
    </row>
    <row r="60" spans="1:6" ht="56.25" x14ac:dyDescent="0.2">
      <c r="A60" s="24" t="s">
        <v>273</v>
      </c>
      <c r="B60" s="63" t="s">
        <v>182</v>
      </c>
      <c r="C60" s="26" t="s">
        <v>274</v>
      </c>
      <c r="D60" s="27">
        <v>1087000</v>
      </c>
      <c r="E60" s="64" t="s">
        <v>45</v>
      </c>
      <c r="F60" s="65">
        <f t="shared" si="1"/>
        <v>1087000</v>
      </c>
    </row>
    <row r="61" spans="1:6" ht="67.5" x14ac:dyDescent="0.2">
      <c r="A61" s="24" t="s">
        <v>275</v>
      </c>
      <c r="B61" s="63" t="s">
        <v>182</v>
      </c>
      <c r="C61" s="26" t="s">
        <v>276</v>
      </c>
      <c r="D61" s="27">
        <v>10000</v>
      </c>
      <c r="E61" s="64" t="s">
        <v>45</v>
      </c>
      <c r="F61" s="65">
        <f t="shared" si="1"/>
        <v>10000</v>
      </c>
    </row>
    <row r="62" spans="1:6" ht="22.5" x14ac:dyDescent="0.2">
      <c r="A62" s="24" t="s">
        <v>277</v>
      </c>
      <c r="B62" s="63" t="s">
        <v>182</v>
      </c>
      <c r="C62" s="26" t="s">
        <v>278</v>
      </c>
      <c r="D62" s="27">
        <v>214000</v>
      </c>
      <c r="E62" s="64">
        <v>11974.16</v>
      </c>
      <c r="F62" s="65">
        <f t="shared" si="1"/>
        <v>202025.84</v>
      </c>
    </row>
    <row r="63" spans="1:6" ht="67.5" x14ac:dyDescent="0.2">
      <c r="A63" s="66" t="s">
        <v>279</v>
      </c>
      <c r="B63" s="63" t="s">
        <v>182</v>
      </c>
      <c r="C63" s="26" t="s">
        <v>280</v>
      </c>
      <c r="D63" s="27">
        <v>77600</v>
      </c>
      <c r="E63" s="64" t="s">
        <v>45</v>
      </c>
      <c r="F63" s="65">
        <f t="shared" si="1"/>
        <v>77600</v>
      </c>
    </row>
    <row r="64" spans="1:6" ht="33.75" x14ac:dyDescent="0.2">
      <c r="A64" s="24" t="s">
        <v>281</v>
      </c>
      <c r="B64" s="63" t="s">
        <v>182</v>
      </c>
      <c r="C64" s="26" t="s">
        <v>282</v>
      </c>
      <c r="D64" s="27">
        <v>950000</v>
      </c>
      <c r="E64" s="64" t="s">
        <v>45</v>
      </c>
      <c r="F64" s="65">
        <f t="shared" si="1"/>
        <v>950000</v>
      </c>
    </row>
    <row r="65" spans="1:6" x14ac:dyDescent="0.2">
      <c r="A65" s="51" t="s">
        <v>283</v>
      </c>
      <c r="B65" s="52" t="s">
        <v>182</v>
      </c>
      <c r="C65" s="53" t="s">
        <v>284</v>
      </c>
      <c r="D65" s="54">
        <v>50000</v>
      </c>
      <c r="E65" s="55">
        <v>3300</v>
      </c>
      <c r="F65" s="56">
        <f t="shared" si="1"/>
        <v>46700</v>
      </c>
    </row>
    <row r="66" spans="1:6" ht="22.5" x14ac:dyDescent="0.2">
      <c r="A66" s="24" t="s">
        <v>285</v>
      </c>
      <c r="B66" s="63" t="s">
        <v>182</v>
      </c>
      <c r="C66" s="26" t="s">
        <v>286</v>
      </c>
      <c r="D66" s="27">
        <v>50000</v>
      </c>
      <c r="E66" s="64">
        <v>3300</v>
      </c>
      <c r="F66" s="65">
        <f t="shared" si="1"/>
        <v>46700</v>
      </c>
    </row>
    <row r="67" spans="1:6" x14ac:dyDescent="0.2">
      <c r="A67" s="51" t="s">
        <v>287</v>
      </c>
      <c r="B67" s="52" t="s">
        <v>182</v>
      </c>
      <c r="C67" s="53" t="s">
        <v>288</v>
      </c>
      <c r="D67" s="54">
        <v>8730663.3000000007</v>
      </c>
      <c r="E67" s="55">
        <v>3109012.33</v>
      </c>
      <c r="F67" s="56">
        <f t="shared" si="1"/>
        <v>5621650.9700000007</v>
      </c>
    </row>
    <row r="68" spans="1:6" ht="22.5" x14ac:dyDescent="0.2">
      <c r="A68" s="24" t="s">
        <v>289</v>
      </c>
      <c r="B68" s="63" t="s">
        <v>182</v>
      </c>
      <c r="C68" s="26" t="s">
        <v>290</v>
      </c>
      <c r="D68" s="27">
        <v>5269521.5599999996</v>
      </c>
      <c r="E68" s="64">
        <v>2404433.9</v>
      </c>
      <c r="F68" s="65">
        <f t="shared" si="1"/>
        <v>2865087.6599999997</v>
      </c>
    </row>
    <row r="69" spans="1:6" ht="33.75" x14ac:dyDescent="0.2">
      <c r="A69" s="24" t="s">
        <v>291</v>
      </c>
      <c r="B69" s="63" t="s">
        <v>182</v>
      </c>
      <c r="C69" s="26" t="s">
        <v>292</v>
      </c>
      <c r="D69" s="27">
        <v>448700</v>
      </c>
      <c r="E69" s="64">
        <v>118805.49</v>
      </c>
      <c r="F69" s="65">
        <f t="shared" si="1"/>
        <v>329894.51</v>
      </c>
    </row>
    <row r="70" spans="1:6" ht="33.75" x14ac:dyDescent="0.2">
      <c r="A70" s="24" t="s">
        <v>293</v>
      </c>
      <c r="B70" s="63" t="s">
        <v>182</v>
      </c>
      <c r="C70" s="26" t="s">
        <v>294</v>
      </c>
      <c r="D70" s="27">
        <v>1101441.74</v>
      </c>
      <c r="E70" s="64">
        <v>311263.12</v>
      </c>
      <c r="F70" s="65">
        <f t="shared" si="1"/>
        <v>790178.62</v>
      </c>
    </row>
    <row r="71" spans="1:6" ht="33.75" x14ac:dyDescent="0.2">
      <c r="A71" s="24" t="s">
        <v>295</v>
      </c>
      <c r="B71" s="63" t="s">
        <v>182</v>
      </c>
      <c r="C71" s="26" t="s">
        <v>296</v>
      </c>
      <c r="D71" s="27">
        <v>835000</v>
      </c>
      <c r="E71" s="64">
        <v>222229.94</v>
      </c>
      <c r="F71" s="65">
        <f t="shared" si="1"/>
        <v>612770.06000000006</v>
      </c>
    </row>
    <row r="72" spans="1:6" ht="22.5" x14ac:dyDescent="0.2">
      <c r="A72" s="24" t="s">
        <v>297</v>
      </c>
      <c r="B72" s="63" t="s">
        <v>182</v>
      </c>
      <c r="C72" s="26" t="s">
        <v>298</v>
      </c>
      <c r="D72" s="27">
        <v>160000</v>
      </c>
      <c r="E72" s="64">
        <v>52279.88</v>
      </c>
      <c r="F72" s="65">
        <f t="shared" si="1"/>
        <v>107720.12</v>
      </c>
    </row>
    <row r="73" spans="1:6" ht="33.75" x14ac:dyDescent="0.2">
      <c r="A73" s="24" t="s">
        <v>299</v>
      </c>
      <c r="B73" s="63" t="s">
        <v>182</v>
      </c>
      <c r="C73" s="26" t="s">
        <v>300</v>
      </c>
      <c r="D73" s="27">
        <v>916000</v>
      </c>
      <c r="E73" s="64" t="s">
        <v>45</v>
      </c>
      <c r="F73" s="65">
        <f t="shared" si="1"/>
        <v>916000</v>
      </c>
    </row>
    <row r="74" spans="1:6" x14ac:dyDescent="0.2">
      <c r="A74" s="51" t="s">
        <v>301</v>
      </c>
      <c r="B74" s="52" t="s">
        <v>182</v>
      </c>
      <c r="C74" s="53" t="s">
        <v>302</v>
      </c>
      <c r="D74" s="54">
        <v>830000</v>
      </c>
      <c r="E74" s="55">
        <v>267983.62</v>
      </c>
      <c r="F74" s="56">
        <f t="shared" si="1"/>
        <v>562016.38</v>
      </c>
    </row>
    <row r="75" spans="1:6" ht="45" x14ac:dyDescent="0.2">
      <c r="A75" s="24" t="s">
        <v>303</v>
      </c>
      <c r="B75" s="63" t="s">
        <v>182</v>
      </c>
      <c r="C75" s="26" t="s">
        <v>304</v>
      </c>
      <c r="D75" s="27">
        <v>830000</v>
      </c>
      <c r="E75" s="64">
        <v>267983.62</v>
      </c>
      <c r="F75" s="65">
        <f t="shared" si="1"/>
        <v>562016.38</v>
      </c>
    </row>
    <row r="76" spans="1:6" x14ac:dyDescent="0.2">
      <c r="A76" s="51" t="s">
        <v>305</v>
      </c>
      <c r="B76" s="52" t="s">
        <v>182</v>
      </c>
      <c r="C76" s="53" t="s">
        <v>306</v>
      </c>
      <c r="D76" s="54">
        <v>3068243</v>
      </c>
      <c r="E76" s="55">
        <v>2921097</v>
      </c>
      <c r="F76" s="56">
        <f t="shared" si="1"/>
        <v>147146</v>
      </c>
    </row>
    <row r="77" spans="1:6" x14ac:dyDescent="0.2">
      <c r="A77" s="24" t="s">
        <v>307</v>
      </c>
      <c r="B77" s="63" t="s">
        <v>182</v>
      </c>
      <c r="C77" s="26" t="s">
        <v>308</v>
      </c>
      <c r="D77" s="27">
        <v>2901258</v>
      </c>
      <c r="E77" s="64">
        <v>2901258</v>
      </c>
      <c r="F77" s="65" t="str">
        <f t="shared" si="1"/>
        <v>-</v>
      </c>
    </row>
    <row r="78" spans="1:6" x14ac:dyDescent="0.2">
      <c r="A78" s="24" t="s">
        <v>309</v>
      </c>
      <c r="B78" s="63" t="s">
        <v>182</v>
      </c>
      <c r="C78" s="26" t="s">
        <v>310</v>
      </c>
      <c r="D78" s="27">
        <v>166985</v>
      </c>
      <c r="E78" s="64">
        <v>19839</v>
      </c>
      <c r="F78" s="65">
        <f t="shared" si="1"/>
        <v>147146</v>
      </c>
    </row>
    <row r="79" spans="1:6" x14ac:dyDescent="0.2">
      <c r="A79" s="51" t="s">
        <v>311</v>
      </c>
      <c r="B79" s="52" t="s">
        <v>182</v>
      </c>
      <c r="C79" s="53" t="s">
        <v>312</v>
      </c>
      <c r="D79" s="54">
        <v>100000</v>
      </c>
      <c r="E79" s="55">
        <v>17817</v>
      </c>
      <c r="F79" s="56">
        <f t="shared" ref="F79:F110" si="2">IF(OR(D79="-",IF(E79="-",0,E79)&gt;=IF(D79="-",0,D79)),"-",IF(D79="-",0,D79)-IF(E79="-",0,E79))</f>
        <v>82183</v>
      </c>
    </row>
    <row r="80" spans="1:6" ht="22.5" x14ac:dyDescent="0.2">
      <c r="A80" s="24" t="s">
        <v>313</v>
      </c>
      <c r="B80" s="63" t="s">
        <v>182</v>
      </c>
      <c r="C80" s="26" t="s">
        <v>314</v>
      </c>
      <c r="D80" s="27">
        <v>100000</v>
      </c>
      <c r="E80" s="64">
        <v>17817</v>
      </c>
      <c r="F80" s="65">
        <f t="shared" si="2"/>
        <v>82183</v>
      </c>
    </row>
    <row r="81" spans="1:6" ht="22.5" x14ac:dyDescent="0.2">
      <c r="A81" s="24" t="s">
        <v>315</v>
      </c>
      <c r="B81" s="63" t="s">
        <v>182</v>
      </c>
      <c r="C81" s="26" t="s">
        <v>316</v>
      </c>
      <c r="D81" s="27">
        <v>957000</v>
      </c>
      <c r="E81" s="64">
        <v>413125.79</v>
      </c>
      <c r="F81" s="65">
        <f t="shared" si="2"/>
        <v>543874.21</v>
      </c>
    </row>
    <row r="82" spans="1:6" ht="33.75" x14ac:dyDescent="0.2">
      <c r="A82" s="24" t="s">
        <v>317</v>
      </c>
      <c r="B82" s="63" t="s">
        <v>182</v>
      </c>
      <c r="C82" s="26" t="s">
        <v>318</v>
      </c>
      <c r="D82" s="27">
        <v>285000</v>
      </c>
      <c r="E82" s="64">
        <v>90856.87</v>
      </c>
      <c r="F82" s="65">
        <f t="shared" si="2"/>
        <v>194143.13</v>
      </c>
    </row>
    <row r="83" spans="1:6" ht="22.5" x14ac:dyDescent="0.2">
      <c r="A83" s="24" t="s">
        <v>315</v>
      </c>
      <c r="B83" s="63" t="s">
        <v>182</v>
      </c>
      <c r="C83" s="26" t="s">
        <v>319</v>
      </c>
      <c r="D83" s="27">
        <v>2007857</v>
      </c>
      <c r="E83" s="64">
        <v>609057.4</v>
      </c>
      <c r="F83" s="65">
        <f t="shared" si="2"/>
        <v>1398799.6</v>
      </c>
    </row>
    <row r="84" spans="1:6" ht="33.75" x14ac:dyDescent="0.2">
      <c r="A84" s="24" t="s">
        <v>320</v>
      </c>
      <c r="B84" s="63" t="s">
        <v>182</v>
      </c>
      <c r="C84" s="26" t="s">
        <v>321</v>
      </c>
      <c r="D84" s="27">
        <v>30000</v>
      </c>
      <c r="E84" s="64">
        <v>7975</v>
      </c>
      <c r="F84" s="65">
        <f t="shared" si="2"/>
        <v>22025</v>
      </c>
    </row>
    <row r="85" spans="1:6" ht="33.75" x14ac:dyDescent="0.2">
      <c r="A85" s="24" t="s">
        <v>317</v>
      </c>
      <c r="B85" s="63" t="s">
        <v>182</v>
      </c>
      <c r="C85" s="26" t="s">
        <v>322</v>
      </c>
      <c r="D85" s="27">
        <v>587000</v>
      </c>
      <c r="E85" s="64">
        <v>300081.59999999998</v>
      </c>
      <c r="F85" s="65">
        <f t="shared" si="2"/>
        <v>286918.40000000002</v>
      </c>
    </row>
    <row r="86" spans="1:6" ht="22.5" x14ac:dyDescent="0.2">
      <c r="A86" s="24" t="s">
        <v>315</v>
      </c>
      <c r="B86" s="63" t="s">
        <v>182</v>
      </c>
      <c r="C86" s="26" t="s">
        <v>323</v>
      </c>
      <c r="D86" s="27">
        <v>647623.02</v>
      </c>
      <c r="E86" s="64">
        <v>237280</v>
      </c>
      <c r="F86" s="65">
        <f t="shared" si="2"/>
        <v>410343.02</v>
      </c>
    </row>
    <row r="87" spans="1:6" ht="33.75" x14ac:dyDescent="0.2">
      <c r="A87" s="24" t="s">
        <v>317</v>
      </c>
      <c r="B87" s="63" t="s">
        <v>182</v>
      </c>
      <c r="C87" s="26" t="s">
        <v>324</v>
      </c>
      <c r="D87" s="27">
        <v>189000</v>
      </c>
      <c r="E87" s="64">
        <v>94499.95</v>
      </c>
      <c r="F87" s="65">
        <f t="shared" si="2"/>
        <v>94500.05</v>
      </c>
    </row>
    <row r="88" spans="1:6" ht="22.5" x14ac:dyDescent="0.2">
      <c r="A88" s="24" t="s">
        <v>325</v>
      </c>
      <c r="B88" s="63" t="s">
        <v>182</v>
      </c>
      <c r="C88" s="26" t="s">
        <v>326</v>
      </c>
      <c r="D88" s="27">
        <v>114796.47</v>
      </c>
      <c r="E88" s="64">
        <v>69634.42</v>
      </c>
      <c r="F88" s="65">
        <f t="shared" si="2"/>
        <v>45162.05</v>
      </c>
    </row>
    <row r="89" spans="1:6" ht="22.5" x14ac:dyDescent="0.2">
      <c r="A89" s="24" t="s">
        <v>327</v>
      </c>
      <c r="B89" s="63" t="s">
        <v>182</v>
      </c>
      <c r="C89" s="26" t="s">
        <v>328</v>
      </c>
      <c r="D89" s="27">
        <v>1958042.53</v>
      </c>
      <c r="E89" s="64">
        <v>273380.67</v>
      </c>
      <c r="F89" s="65">
        <f t="shared" si="2"/>
        <v>1684661.86</v>
      </c>
    </row>
    <row r="90" spans="1:6" ht="22.5" x14ac:dyDescent="0.2">
      <c r="A90" s="24" t="s">
        <v>329</v>
      </c>
      <c r="B90" s="63" t="s">
        <v>182</v>
      </c>
      <c r="C90" s="26" t="s">
        <v>330</v>
      </c>
      <c r="D90" s="27">
        <v>25000</v>
      </c>
      <c r="E90" s="64" t="s">
        <v>45</v>
      </c>
      <c r="F90" s="65">
        <f t="shared" si="2"/>
        <v>25000</v>
      </c>
    </row>
    <row r="91" spans="1:6" x14ac:dyDescent="0.2">
      <c r="A91" s="24" t="s">
        <v>331</v>
      </c>
      <c r="B91" s="63" t="s">
        <v>182</v>
      </c>
      <c r="C91" s="26" t="s">
        <v>332</v>
      </c>
      <c r="D91" s="27">
        <v>15000</v>
      </c>
      <c r="E91" s="64">
        <v>720</v>
      </c>
      <c r="F91" s="65">
        <f t="shared" si="2"/>
        <v>14280</v>
      </c>
    </row>
    <row r="92" spans="1:6" x14ac:dyDescent="0.2">
      <c r="A92" s="24" t="s">
        <v>333</v>
      </c>
      <c r="B92" s="63" t="s">
        <v>182</v>
      </c>
      <c r="C92" s="26" t="s">
        <v>334</v>
      </c>
      <c r="D92" s="27">
        <v>85000</v>
      </c>
      <c r="E92" s="64">
        <v>44930.12</v>
      </c>
      <c r="F92" s="65">
        <f t="shared" si="2"/>
        <v>40069.879999999997</v>
      </c>
    </row>
    <row r="93" spans="1:6" ht="22.5" x14ac:dyDescent="0.2">
      <c r="A93" s="24" t="s">
        <v>315</v>
      </c>
      <c r="B93" s="63" t="s">
        <v>182</v>
      </c>
      <c r="C93" s="26" t="s">
        <v>335</v>
      </c>
      <c r="D93" s="27">
        <v>366770</v>
      </c>
      <c r="E93" s="64">
        <v>141263</v>
      </c>
      <c r="F93" s="65">
        <f t="shared" si="2"/>
        <v>225507</v>
      </c>
    </row>
    <row r="94" spans="1:6" ht="33.75" x14ac:dyDescent="0.2">
      <c r="A94" s="24" t="s">
        <v>317</v>
      </c>
      <c r="B94" s="63" t="s">
        <v>182</v>
      </c>
      <c r="C94" s="26" t="s">
        <v>336</v>
      </c>
      <c r="D94" s="27">
        <v>144359</v>
      </c>
      <c r="E94" s="64">
        <v>61263.43</v>
      </c>
      <c r="F94" s="65">
        <f t="shared" si="2"/>
        <v>83095.570000000007</v>
      </c>
    </row>
    <row r="95" spans="1:6" x14ac:dyDescent="0.2">
      <c r="A95" s="24" t="s">
        <v>337</v>
      </c>
      <c r="B95" s="63" t="s">
        <v>182</v>
      </c>
      <c r="C95" s="26" t="s">
        <v>338</v>
      </c>
      <c r="D95" s="27">
        <v>10000</v>
      </c>
      <c r="E95" s="64" t="s">
        <v>45</v>
      </c>
      <c r="F95" s="65">
        <f t="shared" si="2"/>
        <v>10000</v>
      </c>
    </row>
    <row r="96" spans="1:6" ht="22.5" x14ac:dyDescent="0.2">
      <c r="A96" s="24" t="s">
        <v>327</v>
      </c>
      <c r="B96" s="63" t="s">
        <v>182</v>
      </c>
      <c r="C96" s="26" t="s">
        <v>339</v>
      </c>
      <c r="D96" s="27">
        <v>108083.4</v>
      </c>
      <c r="E96" s="64">
        <v>25100</v>
      </c>
      <c r="F96" s="65">
        <f t="shared" si="2"/>
        <v>82983.399999999994</v>
      </c>
    </row>
    <row r="97" spans="1:6" ht="22.5" x14ac:dyDescent="0.2">
      <c r="A97" s="24" t="s">
        <v>325</v>
      </c>
      <c r="B97" s="63" t="s">
        <v>182</v>
      </c>
      <c r="C97" s="26" t="s">
        <v>340</v>
      </c>
      <c r="D97" s="27">
        <v>140000</v>
      </c>
      <c r="E97" s="64">
        <v>89591</v>
      </c>
      <c r="F97" s="65">
        <f t="shared" si="2"/>
        <v>50409</v>
      </c>
    </row>
    <row r="98" spans="1:6" x14ac:dyDescent="0.2">
      <c r="A98" s="24" t="s">
        <v>168</v>
      </c>
      <c r="B98" s="63" t="s">
        <v>182</v>
      </c>
      <c r="C98" s="26" t="s">
        <v>341</v>
      </c>
      <c r="D98" s="27">
        <v>87158</v>
      </c>
      <c r="E98" s="64">
        <v>21789.5</v>
      </c>
      <c r="F98" s="65">
        <f t="shared" si="2"/>
        <v>65368.5</v>
      </c>
    </row>
    <row r="99" spans="1:6" x14ac:dyDescent="0.2">
      <c r="A99" s="24" t="s">
        <v>168</v>
      </c>
      <c r="B99" s="63" t="s">
        <v>182</v>
      </c>
      <c r="C99" s="26" t="s">
        <v>342</v>
      </c>
      <c r="D99" s="27">
        <v>165374</v>
      </c>
      <c r="E99" s="64">
        <v>41343.5</v>
      </c>
      <c r="F99" s="65">
        <f t="shared" si="2"/>
        <v>124030.5</v>
      </c>
    </row>
    <row r="100" spans="1:6" x14ac:dyDescent="0.2">
      <c r="A100" s="24" t="s">
        <v>168</v>
      </c>
      <c r="B100" s="63" t="s">
        <v>182</v>
      </c>
      <c r="C100" s="26" t="s">
        <v>343</v>
      </c>
      <c r="D100" s="27">
        <v>100385.35</v>
      </c>
      <c r="E100" s="64">
        <v>25096.5</v>
      </c>
      <c r="F100" s="65">
        <f t="shared" si="2"/>
        <v>75288.850000000006</v>
      </c>
    </row>
    <row r="101" spans="1:6" x14ac:dyDescent="0.2">
      <c r="A101" s="24" t="s">
        <v>168</v>
      </c>
      <c r="B101" s="63" t="s">
        <v>182</v>
      </c>
      <c r="C101" s="26" t="s">
        <v>344</v>
      </c>
      <c r="D101" s="27">
        <v>51739.25</v>
      </c>
      <c r="E101" s="64">
        <v>12934</v>
      </c>
      <c r="F101" s="65">
        <f t="shared" si="2"/>
        <v>38805.25</v>
      </c>
    </row>
    <row r="102" spans="1:6" ht="22.5" x14ac:dyDescent="0.2">
      <c r="A102" s="24" t="s">
        <v>315</v>
      </c>
      <c r="B102" s="63" t="s">
        <v>182</v>
      </c>
      <c r="C102" s="26" t="s">
        <v>345</v>
      </c>
      <c r="D102" s="27">
        <v>179770</v>
      </c>
      <c r="E102" s="64">
        <v>72955</v>
      </c>
      <c r="F102" s="65">
        <f t="shared" si="2"/>
        <v>106815</v>
      </c>
    </row>
    <row r="103" spans="1:6" ht="33.75" x14ac:dyDescent="0.2">
      <c r="A103" s="24" t="s">
        <v>317</v>
      </c>
      <c r="B103" s="63" t="s">
        <v>182</v>
      </c>
      <c r="C103" s="26" t="s">
        <v>346</v>
      </c>
      <c r="D103" s="27">
        <v>53930</v>
      </c>
      <c r="E103" s="64">
        <v>25475</v>
      </c>
      <c r="F103" s="65">
        <f t="shared" si="2"/>
        <v>28455</v>
      </c>
    </row>
    <row r="104" spans="1:6" ht="22.5" x14ac:dyDescent="0.2">
      <c r="A104" s="24" t="s">
        <v>327</v>
      </c>
      <c r="B104" s="63" t="s">
        <v>182</v>
      </c>
      <c r="C104" s="26" t="s">
        <v>347</v>
      </c>
      <c r="D104" s="27">
        <v>150000</v>
      </c>
      <c r="E104" s="64">
        <v>61400</v>
      </c>
      <c r="F104" s="65">
        <f t="shared" si="2"/>
        <v>88600</v>
      </c>
    </row>
    <row r="105" spans="1:6" ht="22.5" x14ac:dyDescent="0.2">
      <c r="A105" s="24" t="s">
        <v>327</v>
      </c>
      <c r="B105" s="63" t="s">
        <v>182</v>
      </c>
      <c r="C105" s="26" t="s">
        <v>348</v>
      </c>
      <c r="D105" s="27">
        <v>107965.7</v>
      </c>
      <c r="E105" s="64">
        <v>50300</v>
      </c>
      <c r="F105" s="65">
        <f t="shared" si="2"/>
        <v>57665.7</v>
      </c>
    </row>
    <row r="106" spans="1:6" ht="22.5" x14ac:dyDescent="0.2">
      <c r="A106" s="24" t="s">
        <v>327</v>
      </c>
      <c r="B106" s="63" t="s">
        <v>182</v>
      </c>
      <c r="C106" s="26" t="s">
        <v>349</v>
      </c>
      <c r="D106" s="27">
        <v>1898258.98</v>
      </c>
      <c r="E106" s="64">
        <v>463481</v>
      </c>
      <c r="F106" s="65">
        <f t="shared" si="2"/>
        <v>1434777.98</v>
      </c>
    </row>
    <row r="107" spans="1:6" ht="22.5" x14ac:dyDescent="0.2">
      <c r="A107" s="24" t="s">
        <v>327</v>
      </c>
      <c r="B107" s="63" t="s">
        <v>182</v>
      </c>
      <c r="C107" s="26" t="s">
        <v>350</v>
      </c>
      <c r="D107" s="27">
        <v>476100</v>
      </c>
      <c r="E107" s="64" t="s">
        <v>45</v>
      </c>
      <c r="F107" s="65">
        <f t="shared" si="2"/>
        <v>476100</v>
      </c>
    </row>
    <row r="108" spans="1:6" ht="22.5" x14ac:dyDescent="0.2">
      <c r="A108" s="24" t="s">
        <v>327</v>
      </c>
      <c r="B108" s="63" t="s">
        <v>182</v>
      </c>
      <c r="C108" s="26" t="s">
        <v>351</v>
      </c>
      <c r="D108" s="27">
        <v>1351500</v>
      </c>
      <c r="E108" s="64" t="s">
        <v>45</v>
      </c>
      <c r="F108" s="65">
        <f t="shared" si="2"/>
        <v>1351500</v>
      </c>
    </row>
    <row r="109" spans="1:6" ht="22.5" x14ac:dyDescent="0.2">
      <c r="A109" s="24" t="s">
        <v>327</v>
      </c>
      <c r="B109" s="63" t="s">
        <v>182</v>
      </c>
      <c r="C109" s="26" t="s">
        <v>352</v>
      </c>
      <c r="D109" s="27">
        <v>586800</v>
      </c>
      <c r="E109" s="64" t="s">
        <v>45</v>
      </c>
      <c r="F109" s="65">
        <f t="shared" si="2"/>
        <v>586800</v>
      </c>
    </row>
    <row r="110" spans="1:6" ht="22.5" x14ac:dyDescent="0.2">
      <c r="A110" s="24" t="s">
        <v>327</v>
      </c>
      <c r="B110" s="63" t="s">
        <v>182</v>
      </c>
      <c r="C110" s="26" t="s">
        <v>353</v>
      </c>
      <c r="D110" s="27">
        <v>68000</v>
      </c>
      <c r="E110" s="64" t="s">
        <v>45</v>
      </c>
      <c r="F110" s="65">
        <f t="shared" si="2"/>
        <v>68000</v>
      </c>
    </row>
    <row r="111" spans="1:6" ht="22.5" x14ac:dyDescent="0.2">
      <c r="A111" s="24" t="s">
        <v>327</v>
      </c>
      <c r="B111" s="63" t="s">
        <v>182</v>
      </c>
      <c r="C111" s="26" t="s">
        <v>354</v>
      </c>
      <c r="D111" s="27">
        <v>950000</v>
      </c>
      <c r="E111" s="64">
        <v>82500</v>
      </c>
      <c r="F111" s="65">
        <f t="shared" ref="F111:F142" si="3">IF(OR(D111="-",IF(E111="-",0,E111)&gt;=IF(D111="-",0,D111)),"-",IF(D111="-",0,D111)-IF(E111="-",0,E111))</f>
        <v>867500</v>
      </c>
    </row>
    <row r="112" spans="1:6" ht="22.5" x14ac:dyDescent="0.2">
      <c r="A112" s="24" t="s">
        <v>327</v>
      </c>
      <c r="B112" s="63" t="s">
        <v>182</v>
      </c>
      <c r="C112" s="26" t="s">
        <v>355</v>
      </c>
      <c r="D112" s="27">
        <v>824144</v>
      </c>
      <c r="E112" s="64">
        <v>178296.64</v>
      </c>
      <c r="F112" s="65">
        <f t="shared" si="3"/>
        <v>645847.36</v>
      </c>
    </row>
    <row r="113" spans="1:6" ht="22.5" x14ac:dyDescent="0.2">
      <c r="A113" s="24" t="s">
        <v>327</v>
      </c>
      <c r="B113" s="63" t="s">
        <v>182</v>
      </c>
      <c r="C113" s="26" t="s">
        <v>356</v>
      </c>
      <c r="D113" s="27">
        <v>879328</v>
      </c>
      <c r="E113" s="64" t="s">
        <v>45</v>
      </c>
      <c r="F113" s="65">
        <f t="shared" si="3"/>
        <v>879328</v>
      </c>
    </row>
    <row r="114" spans="1:6" ht="33.75" x14ac:dyDescent="0.2">
      <c r="A114" s="24" t="s">
        <v>357</v>
      </c>
      <c r="B114" s="63" t="s">
        <v>182</v>
      </c>
      <c r="C114" s="26" t="s">
        <v>358</v>
      </c>
      <c r="D114" s="27">
        <v>6746000</v>
      </c>
      <c r="E114" s="64" t="s">
        <v>45</v>
      </c>
      <c r="F114" s="65">
        <f t="shared" si="3"/>
        <v>6746000</v>
      </c>
    </row>
    <row r="115" spans="1:6" ht="33.75" x14ac:dyDescent="0.2">
      <c r="A115" s="24" t="s">
        <v>357</v>
      </c>
      <c r="B115" s="63" t="s">
        <v>182</v>
      </c>
      <c r="C115" s="26" t="s">
        <v>359</v>
      </c>
      <c r="D115" s="27">
        <v>5355000</v>
      </c>
      <c r="E115" s="64" t="s">
        <v>45</v>
      </c>
      <c r="F115" s="65">
        <f t="shared" si="3"/>
        <v>5355000</v>
      </c>
    </row>
    <row r="116" spans="1:6" ht="33.75" x14ac:dyDescent="0.2">
      <c r="A116" s="24" t="s">
        <v>357</v>
      </c>
      <c r="B116" s="63" t="s">
        <v>182</v>
      </c>
      <c r="C116" s="26" t="s">
        <v>360</v>
      </c>
      <c r="D116" s="27">
        <v>900000</v>
      </c>
      <c r="E116" s="64" t="s">
        <v>45</v>
      </c>
      <c r="F116" s="65">
        <f t="shared" si="3"/>
        <v>900000</v>
      </c>
    </row>
    <row r="117" spans="1:6" ht="22.5" x14ac:dyDescent="0.2">
      <c r="A117" s="24" t="s">
        <v>327</v>
      </c>
      <c r="B117" s="63" t="s">
        <v>182</v>
      </c>
      <c r="C117" s="26" t="s">
        <v>361</v>
      </c>
      <c r="D117" s="27">
        <v>200000</v>
      </c>
      <c r="E117" s="64" t="s">
        <v>45</v>
      </c>
      <c r="F117" s="65">
        <f t="shared" si="3"/>
        <v>200000</v>
      </c>
    </row>
    <row r="118" spans="1:6" ht="22.5" x14ac:dyDescent="0.2">
      <c r="A118" s="24" t="s">
        <v>327</v>
      </c>
      <c r="B118" s="63" t="s">
        <v>182</v>
      </c>
      <c r="C118" s="26" t="s">
        <v>362</v>
      </c>
      <c r="D118" s="27">
        <v>1550000</v>
      </c>
      <c r="E118" s="64">
        <v>666061.88</v>
      </c>
      <c r="F118" s="65">
        <f t="shared" si="3"/>
        <v>883938.12</v>
      </c>
    </row>
    <row r="119" spans="1:6" x14ac:dyDescent="0.2">
      <c r="A119" s="24" t="s">
        <v>333</v>
      </c>
      <c r="B119" s="63" t="s">
        <v>182</v>
      </c>
      <c r="C119" s="26" t="s">
        <v>363</v>
      </c>
      <c r="D119" s="27">
        <v>25000</v>
      </c>
      <c r="E119" s="64" t="s">
        <v>45</v>
      </c>
      <c r="F119" s="65">
        <f t="shared" si="3"/>
        <v>25000</v>
      </c>
    </row>
    <row r="120" spans="1:6" ht="22.5" x14ac:dyDescent="0.2">
      <c r="A120" s="24" t="s">
        <v>327</v>
      </c>
      <c r="B120" s="63" t="s">
        <v>182</v>
      </c>
      <c r="C120" s="26" t="s">
        <v>364</v>
      </c>
      <c r="D120" s="27">
        <v>50000</v>
      </c>
      <c r="E120" s="64" t="s">
        <v>45</v>
      </c>
      <c r="F120" s="65">
        <f t="shared" si="3"/>
        <v>50000</v>
      </c>
    </row>
    <row r="121" spans="1:6" ht="22.5" x14ac:dyDescent="0.2">
      <c r="A121" s="24" t="s">
        <v>327</v>
      </c>
      <c r="B121" s="63" t="s">
        <v>182</v>
      </c>
      <c r="C121" s="26" t="s">
        <v>365</v>
      </c>
      <c r="D121" s="27">
        <v>500000</v>
      </c>
      <c r="E121" s="64">
        <v>133700</v>
      </c>
      <c r="F121" s="65">
        <f t="shared" si="3"/>
        <v>366300</v>
      </c>
    </row>
    <row r="122" spans="1:6" ht="22.5" x14ac:dyDescent="0.2">
      <c r="A122" s="24" t="s">
        <v>327</v>
      </c>
      <c r="B122" s="63" t="s">
        <v>182</v>
      </c>
      <c r="C122" s="26" t="s">
        <v>366</v>
      </c>
      <c r="D122" s="27">
        <v>60000</v>
      </c>
      <c r="E122" s="64" t="s">
        <v>45</v>
      </c>
      <c r="F122" s="65">
        <f t="shared" si="3"/>
        <v>60000</v>
      </c>
    </row>
    <row r="123" spans="1:6" ht="22.5" x14ac:dyDescent="0.2">
      <c r="A123" s="24" t="s">
        <v>327</v>
      </c>
      <c r="B123" s="63" t="s">
        <v>182</v>
      </c>
      <c r="C123" s="26" t="s">
        <v>367</v>
      </c>
      <c r="D123" s="27">
        <v>1085600</v>
      </c>
      <c r="E123" s="64">
        <v>490380</v>
      </c>
      <c r="F123" s="65">
        <f t="shared" si="3"/>
        <v>595220</v>
      </c>
    </row>
    <row r="124" spans="1:6" ht="22.5" x14ac:dyDescent="0.2">
      <c r="A124" s="24" t="s">
        <v>327</v>
      </c>
      <c r="B124" s="63" t="s">
        <v>182</v>
      </c>
      <c r="C124" s="26" t="s">
        <v>368</v>
      </c>
      <c r="D124" s="27">
        <v>190400</v>
      </c>
      <c r="E124" s="64" t="s">
        <v>45</v>
      </c>
      <c r="F124" s="65">
        <f t="shared" si="3"/>
        <v>190400</v>
      </c>
    </row>
    <row r="125" spans="1:6" ht="22.5" x14ac:dyDescent="0.2">
      <c r="A125" s="24" t="s">
        <v>327</v>
      </c>
      <c r="B125" s="63" t="s">
        <v>182</v>
      </c>
      <c r="C125" s="26" t="s">
        <v>369</v>
      </c>
      <c r="D125" s="27">
        <v>349900</v>
      </c>
      <c r="E125" s="64" t="s">
        <v>45</v>
      </c>
      <c r="F125" s="65">
        <f t="shared" si="3"/>
        <v>349900</v>
      </c>
    </row>
    <row r="126" spans="1:6" ht="22.5" x14ac:dyDescent="0.2">
      <c r="A126" s="24" t="s">
        <v>327</v>
      </c>
      <c r="B126" s="63" t="s">
        <v>182</v>
      </c>
      <c r="C126" s="26" t="s">
        <v>370</v>
      </c>
      <c r="D126" s="27">
        <v>1087000</v>
      </c>
      <c r="E126" s="64" t="s">
        <v>45</v>
      </c>
      <c r="F126" s="65">
        <f t="shared" si="3"/>
        <v>1087000</v>
      </c>
    </row>
    <row r="127" spans="1:6" ht="22.5" x14ac:dyDescent="0.2">
      <c r="A127" s="24" t="s">
        <v>327</v>
      </c>
      <c r="B127" s="63" t="s">
        <v>182</v>
      </c>
      <c r="C127" s="26" t="s">
        <v>371</v>
      </c>
      <c r="D127" s="27">
        <v>10000</v>
      </c>
      <c r="E127" s="64" t="s">
        <v>45</v>
      </c>
      <c r="F127" s="65">
        <f t="shared" si="3"/>
        <v>10000</v>
      </c>
    </row>
    <row r="128" spans="1:6" ht="22.5" x14ac:dyDescent="0.2">
      <c r="A128" s="24" t="s">
        <v>327</v>
      </c>
      <c r="B128" s="63" t="s">
        <v>182</v>
      </c>
      <c r="C128" s="26" t="s">
        <v>372</v>
      </c>
      <c r="D128" s="27">
        <v>214000</v>
      </c>
      <c r="E128" s="64">
        <v>11974.16</v>
      </c>
      <c r="F128" s="65">
        <f t="shared" si="3"/>
        <v>202025.84</v>
      </c>
    </row>
    <row r="129" spans="1:6" ht="22.5" x14ac:dyDescent="0.2">
      <c r="A129" s="24" t="s">
        <v>327</v>
      </c>
      <c r="B129" s="63" t="s">
        <v>182</v>
      </c>
      <c r="C129" s="26" t="s">
        <v>373</v>
      </c>
      <c r="D129" s="27">
        <v>77600</v>
      </c>
      <c r="E129" s="64" t="s">
        <v>45</v>
      </c>
      <c r="F129" s="65">
        <f t="shared" si="3"/>
        <v>77600</v>
      </c>
    </row>
    <row r="130" spans="1:6" ht="22.5" x14ac:dyDescent="0.2">
      <c r="A130" s="24" t="s">
        <v>327</v>
      </c>
      <c r="B130" s="63" t="s">
        <v>182</v>
      </c>
      <c r="C130" s="26" t="s">
        <v>374</v>
      </c>
      <c r="D130" s="27">
        <v>950000</v>
      </c>
      <c r="E130" s="64" t="s">
        <v>45</v>
      </c>
      <c r="F130" s="65">
        <f t="shared" si="3"/>
        <v>950000</v>
      </c>
    </row>
    <row r="131" spans="1:6" ht="22.5" x14ac:dyDescent="0.2">
      <c r="A131" s="24" t="s">
        <v>327</v>
      </c>
      <c r="B131" s="63" t="s">
        <v>182</v>
      </c>
      <c r="C131" s="26" t="s">
        <v>375</v>
      </c>
      <c r="D131" s="27">
        <v>50000</v>
      </c>
      <c r="E131" s="64">
        <v>3300</v>
      </c>
      <c r="F131" s="65">
        <f t="shared" si="3"/>
        <v>46700</v>
      </c>
    </row>
    <row r="132" spans="1:6" x14ac:dyDescent="0.2">
      <c r="A132" s="24" t="s">
        <v>376</v>
      </c>
      <c r="B132" s="63" t="s">
        <v>182</v>
      </c>
      <c r="C132" s="26" t="s">
        <v>377</v>
      </c>
      <c r="D132" s="27">
        <v>2284565.56</v>
      </c>
      <c r="E132" s="64">
        <v>1080435.78</v>
      </c>
      <c r="F132" s="65">
        <f t="shared" si="3"/>
        <v>1204129.78</v>
      </c>
    </row>
    <row r="133" spans="1:6" ht="33.75" x14ac:dyDescent="0.2">
      <c r="A133" s="24" t="s">
        <v>378</v>
      </c>
      <c r="B133" s="63" t="s">
        <v>182</v>
      </c>
      <c r="C133" s="26" t="s">
        <v>379</v>
      </c>
      <c r="D133" s="27">
        <v>1021956</v>
      </c>
      <c r="E133" s="64">
        <v>438332.87</v>
      </c>
      <c r="F133" s="65">
        <f t="shared" si="3"/>
        <v>583623.13</v>
      </c>
    </row>
    <row r="134" spans="1:6" ht="22.5" x14ac:dyDescent="0.2">
      <c r="A134" s="24" t="s">
        <v>325</v>
      </c>
      <c r="B134" s="63" t="s">
        <v>182</v>
      </c>
      <c r="C134" s="26" t="s">
        <v>380</v>
      </c>
      <c r="D134" s="27">
        <v>84100</v>
      </c>
      <c r="E134" s="64">
        <v>27190</v>
      </c>
      <c r="F134" s="65">
        <f t="shared" si="3"/>
        <v>56910</v>
      </c>
    </row>
    <row r="135" spans="1:6" ht="22.5" x14ac:dyDescent="0.2">
      <c r="A135" s="24" t="s">
        <v>327</v>
      </c>
      <c r="B135" s="63" t="s">
        <v>182</v>
      </c>
      <c r="C135" s="26" t="s">
        <v>381</v>
      </c>
      <c r="D135" s="27">
        <v>1813900</v>
      </c>
      <c r="E135" s="64">
        <v>817316.12</v>
      </c>
      <c r="F135" s="65">
        <f t="shared" si="3"/>
        <v>996583.88</v>
      </c>
    </row>
    <row r="136" spans="1:6" x14ac:dyDescent="0.2">
      <c r="A136" s="24" t="s">
        <v>333</v>
      </c>
      <c r="B136" s="63" t="s">
        <v>182</v>
      </c>
      <c r="C136" s="26" t="s">
        <v>382</v>
      </c>
      <c r="D136" s="27">
        <v>65000</v>
      </c>
      <c r="E136" s="64">
        <v>41159.129999999997</v>
      </c>
      <c r="F136" s="65">
        <f t="shared" si="3"/>
        <v>23840.870000000003</v>
      </c>
    </row>
    <row r="137" spans="1:6" x14ac:dyDescent="0.2">
      <c r="A137" s="24" t="s">
        <v>376</v>
      </c>
      <c r="B137" s="63" t="s">
        <v>182</v>
      </c>
      <c r="C137" s="26" t="s">
        <v>383</v>
      </c>
      <c r="D137" s="27">
        <v>314400</v>
      </c>
      <c r="E137" s="64">
        <v>95363</v>
      </c>
      <c r="F137" s="65">
        <f t="shared" si="3"/>
        <v>219037</v>
      </c>
    </row>
    <row r="138" spans="1:6" ht="33.75" x14ac:dyDescent="0.2">
      <c r="A138" s="24" t="s">
        <v>378</v>
      </c>
      <c r="B138" s="63" t="s">
        <v>182</v>
      </c>
      <c r="C138" s="26" t="s">
        <v>384</v>
      </c>
      <c r="D138" s="27">
        <v>94300</v>
      </c>
      <c r="E138" s="64">
        <v>23442.49</v>
      </c>
      <c r="F138" s="65">
        <f t="shared" si="3"/>
        <v>70857.509999999995</v>
      </c>
    </row>
    <row r="139" spans="1:6" ht="22.5" x14ac:dyDescent="0.2">
      <c r="A139" s="24" t="s">
        <v>327</v>
      </c>
      <c r="B139" s="63" t="s">
        <v>182</v>
      </c>
      <c r="C139" s="26" t="s">
        <v>385</v>
      </c>
      <c r="D139" s="27">
        <v>40000</v>
      </c>
      <c r="E139" s="64" t="s">
        <v>45</v>
      </c>
      <c r="F139" s="65">
        <f t="shared" si="3"/>
        <v>40000</v>
      </c>
    </row>
    <row r="140" spans="1:6" x14ac:dyDescent="0.2">
      <c r="A140" s="24" t="s">
        <v>376</v>
      </c>
      <c r="B140" s="63" t="s">
        <v>182</v>
      </c>
      <c r="C140" s="26" t="s">
        <v>386</v>
      </c>
      <c r="D140" s="27">
        <v>973090.03</v>
      </c>
      <c r="E140" s="64">
        <v>289607</v>
      </c>
      <c r="F140" s="65">
        <f t="shared" si="3"/>
        <v>683483.03</v>
      </c>
    </row>
    <row r="141" spans="1:6" ht="33.75" x14ac:dyDescent="0.2">
      <c r="A141" s="24" t="s">
        <v>378</v>
      </c>
      <c r="B141" s="63" t="s">
        <v>182</v>
      </c>
      <c r="C141" s="26" t="s">
        <v>387</v>
      </c>
      <c r="D141" s="27">
        <v>128351.71</v>
      </c>
      <c r="E141" s="64">
        <v>21656.12</v>
      </c>
      <c r="F141" s="65">
        <f t="shared" si="3"/>
        <v>106695.59000000001</v>
      </c>
    </row>
    <row r="142" spans="1:6" x14ac:dyDescent="0.2">
      <c r="A142" s="24" t="s">
        <v>376</v>
      </c>
      <c r="B142" s="63" t="s">
        <v>182</v>
      </c>
      <c r="C142" s="26" t="s">
        <v>388</v>
      </c>
      <c r="D142" s="27">
        <v>642308</v>
      </c>
      <c r="E142" s="64">
        <v>146695</v>
      </c>
      <c r="F142" s="65">
        <f t="shared" si="3"/>
        <v>495613</v>
      </c>
    </row>
    <row r="143" spans="1:6" ht="33.75" x14ac:dyDescent="0.2">
      <c r="A143" s="24" t="s">
        <v>378</v>
      </c>
      <c r="B143" s="63" t="s">
        <v>182</v>
      </c>
      <c r="C143" s="26" t="s">
        <v>389</v>
      </c>
      <c r="D143" s="27">
        <v>192692</v>
      </c>
      <c r="E143" s="64">
        <v>75534.94</v>
      </c>
      <c r="F143" s="65">
        <f t="shared" ref="F143:F151" si="4">IF(OR(D143="-",IF(E143="-",0,E143)&gt;=IF(D143="-",0,D143)),"-",IF(D143="-",0,D143)-IF(E143="-",0,E143))</f>
        <v>117157.06</v>
      </c>
    </row>
    <row r="144" spans="1:6" x14ac:dyDescent="0.2">
      <c r="A144" s="24" t="s">
        <v>376</v>
      </c>
      <c r="B144" s="63" t="s">
        <v>182</v>
      </c>
      <c r="C144" s="26" t="s">
        <v>390</v>
      </c>
      <c r="D144" s="27">
        <v>102000</v>
      </c>
      <c r="E144" s="64">
        <v>50159</v>
      </c>
      <c r="F144" s="65">
        <f t="shared" si="4"/>
        <v>51841</v>
      </c>
    </row>
    <row r="145" spans="1:6" ht="33.75" x14ac:dyDescent="0.2">
      <c r="A145" s="24" t="s">
        <v>378</v>
      </c>
      <c r="B145" s="63" t="s">
        <v>182</v>
      </c>
      <c r="C145" s="26" t="s">
        <v>391</v>
      </c>
      <c r="D145" s="27">
        <v>33000</v>
      </c>
      <c r="E145" s="64" t="s">
        <v>45</v>
      </c>
      <c r="F145" s="65">
        <f t="shared" si="4"/>
        <v>33000</v>
      </c>
    </row>
    <row r="146" spans="1:6" ht="22.5" x14ac:dyDescent="0.2">
      <c r="A146" s="24" t="s">
        <v>325</v>
      </c>
      <c r="B146" s="63" t="s">
        <v>182</v>
      </c>
      <c r="C146" s="26" t="s">
        <v>392</v>
      </c>
      <c r="D146" s="27">
        <v>25000</v>
      </c>
      <c r="E146" s="64">
        <v>2120.88</v>
      </c>
      <c r="F146" s="65">
        <f t="shared" si="4"/>
        <v>22879.119999999999</v>
      </c>
    </row>
    <row r="147" spans="1:6" ht="22.5" x14ac:dyDescent="0.2">
      <c r="A147" s="24" t="s">
        <v>327</v>
      </c>
      <c r="B147" s="63" t="s">
        <v>182</v>
      </c>
      <c r="C147" s="26" t="s">
        <v>393</v>
      </c>
      <c r="D147" s="27">
        <v>916000</v>
      </c>
      <c r="E147" s="64" t="s">
        <v>45</v>
      </c>
      <c r="F147" s="65">
        <f t="shared" si="4"/>
        <v>916000</v>
      </c>
    </row>
    <row r="148" spans="1:6" ht="22.5" x14ac:dyDescent="0.2">
      <c r="A148" s="24" t="s">
        <v>394</v>
      </c>
      <c r="B148" s="63" t="s">
        <v>182</v>
      </c>
      <c r="C148" s="26" t="s">
        <v>395</v>
      </c>
      <c r="D148" s="27">
        <v>830000</v>
      </c>
      <c r="E148" s="64">
        <v>267983.62</v>
      </c>
      <c r="F148" s="65">
        <f t="shared" si="4"/>
        <v>562016.38</v>
      </c>
    </row>
    <row r="149" spans="1:6" x14ac:dyDescent="0.2">
      <c r="A149" s="24" t="s">
        <v>396</v>
      </c>
      <c r="B149" s="63" t="s">
        <v>182</v>
      </c>
      <c r="C149" s="26" t="s">
        <v>397</v>
      </c>
      <c r="D149" s="27">
        <v>2901258</v>
      </c>
      <c r="E149" s="64">
        <v>2901258</v>
      </c>
      <c r="F149" s="65" t="str">
        <f t="shared" si="4"/>
        <v>-</v>
      </c>
    </row>
    <row r="150" spans="1:6" x14ac:dyDescent="0.2">
      <c r="A150" s="24" t="s">
        <v>396</v>
      </c>
      <c r="B150" s="63" t="s">
        <v>182</v>
      </c>
      <c r="C150" s="26" t="s">
        <v>398</v>
      </c>
      <c r="D150" s="27">
        <v>166985</v>
      </c>
      <c r="E150" s="64">
        <v>19839</v>
      </c>
      <c r="F150" s="65">
        <f t="shared" si="4"/>
        <v>147146</v>
      </c>
    </row>
    <row r="151" spans="1:6" ht="22.5" x14ac:dyDescent="0.2">
      <c r="A151" s="24" t="s">
        <v>327</v>
      </c>
      <c r="B151" s="63" t="s">
        <v>182</v>
      </c>
      <c r="C151" s="26" t="s">
        <v>399</v>
      </c>
      <c r="D151" s="27">
        <v>100000</v>
      </c>
      <c r="E151" s="64">
        <v>17817</v>
      </c>
      <c r="F151" s="65">
        <f t="shared" si="4"/>
        <v>82183</v>
      </c>
    </row>
    <row r="152" spans="1:6" ht="9" customHeight="1" x14ac:dyDescent="0.2">
      <c r="A152" s="67"/>
      <c r="B152" s="68"/>
      <c r="C152" s="69"/>
      <c r="D152" s="70"/>
      <c r="E152" s="68"/>
      <c r="F152" s="68"/>
    </row>
    <row r="153" spans="1:6" ht="13.5" customHeight="1" x14ac:dyDescent="0.2">
      <c r="A153" s="71" t="s">
        <v>400</v>
      </c>
      <c r="B153" s="72" t="s">
        <v>401</v>
      </c>
      <c r="C153" s="73" t="s">
        <v>183</v>
      </c>
      <c r="D153" s="74">
        <v>-1886863</v>
      </c>
      <c r="E153" s="74">
        <v>7759317.5599999996</v>
      </c>
      <c r="F153" s="75" t="s">
        <v>402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403</v>
      </c>
      <c r="B1" s="119"/>
      <c r="C1" s="119"/>
      <c r="D1" s="119"/>
      <c r="E1" s="119"/>
      <c r="F1" s="119"/>
    </row>
    <row r="2" spans="1:6" ht="13.15" customHeight="1" x14ac:dyDescent="0.25">
      <c r="A2" s="105" t="s">
        <v>404</v>
      </c>
      <c r="B2" s="105"/>
      <c r="C2" s="105"/>
      <c r="D2" s="105"/>
      <c r="E2" s="105"/>
      <c r="F2" s="10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22</v>
      </c>
      <c r="B4" s="101" t="s">
        <v>23</v>
      </c>
      <c r="C4" s="112" t="s">
        <v>405</v>
      </c>
      <c r="D4" s="98" t="s">
        <v>25</v>
      </c>
      <c r="E4" s="98" t="s">
        <v>26</v>
      </c>
      <c r="F4" s="95" t="s">
        <v>27</v>
      </c>
    </row>
    <row r="5" spans="1:6" ht="4.9000000000000004" customHeight="1" x14ac:dyDescent="0.2">
      <c r="A5" s="107"/>
      <c r="B5" s="102"/>
      <c r="C5" s="113"/>
      <c r="D5" s="99"/>
      <c r="E5" s="99"/>
      <c r="F5" s="96"/>
    </row>
    <row r="6" spans="1:6" ht="6" customHeight="1" x14ac:dyDescent="0.2">
      <c r="A6" s="107"/>
      <c r="B6" s="102"/>
      <c r="C6" s="113"/>
      <c r="D6" s="99"/>
      <c r="E6" s="99"/>
      <c r="F6" s="96"/>
    </row>
    <row r="7" spans="1:6" ht="4.9000000000000004" customHeight="1" x14ac:dyDescent="0.2">
      <c r="A7" s="107"/>
      <c r="B7" s="102"/>
      <c r="C7" s="113"/>
      <c r="D7" s="99"/>
      <c r="E7" s="99"/>
      <c r="F7" s="96"/>
    </row>
    <row r="8" spans="1:6" ht="6" customHeight="1" x14ac:dyDescent="0.2">
      <c r="A8" s="107"/>
      <c r="B8" s="102"/>
      <c r="C8" s="113"/>
      <c r="D8" s="99"/>
      <c r="E8" s="99"/>
      <c r="F8" s="96"/>
    </row>
    <row r="9" spans="1:6" ht="6" customHeight="1" x14ac:dyDescent="0.2">
      <c r="A9" s="107"/>
      <c r="B9" s="102"/>
      <c r="C9" s="113"/>
      <c r="D9" s="99"/>
      <c r="E9" s="99"/>
      <c r="F9" s="96"/>
    </row>
    <row r="10" spans="1:6" ht="18" customHeight="1" x14ac:dyDescent="0.2">
      <c r="A10" s="108"/>
      <c r="B10" s="103"/>
      <c r="C10" s="120"/>
      <c r="D10" s="100"/>
      <c r="E10" s="100"/>
      <c r="F10" s="9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406</v>
      </c>
      <c r="B12" s="78" t="s">
        <v>407</v>
      </c>
      <c r="C12" s="79" t="s">
        <v>183</v>
      </c>
      <c r="D12" s="80">
        <v>1886863</v>
      </c>
      <c r="E12" s="80">
        <v>-7759317.5599999996</v>
      </c>
      <c r="F12" s="81" t="s">
        <v>183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408</v>
      </c>
      <c r="B14" s="87" t="s">
        <v>409</v>
      </c>
      <c r="C14" s="88" t="s">
        <v>183</v>
      </c>
      <c r="D14" s="54" t="s">
        <v>45</v>
      </c>
      <c r="E14" s="54" t="s">
        <v>45</v>
      </c>
      <c r="F14" s="56" t="s">
        <v>45</v>
      </c>
    </row>
    <row r="15" spans="1:6" x14ac:dyDescent="0.2">
      <c r="A15" s="51" t="s">
        <v>410</v>
      </c>
      <c r="B15" s="87" t="s">
        <v>411</v>
      </c>
      <c r="C15" s="88" t="s">
        <v>183</v>
      </c>
      <c r="D15" s="54" t="s">
        <v>45</v>
      </c>
      <c r="E15" s="54" t="s">
        <v>45</v>
      </c>
      <c r="F15" s="56" t="s">
        <v>45</v>
      </c>
    </row>
    <row r="16" spans="1:6" x14ac:dyDescent="0.2">
      <c r="A16" s="77" t="s">
        <v>412</v>
      </c>
      <c r="B16" s="78" t="s">
        <v>413</v>
      </c>
      <c r="C16" s="79" t="s">
        <v>414</v>
      </c>
      <c r="D16" s="80">
        <v>1886863</v>
      </c>
      <c r="E16" s="80">
        <v>-7759317.5599999996</v>
      </c>
      <c r="F16" s="81">
        <v>9646180.5600000005</v>
      </c>
    </row>
    <row r="17" spans="1:6" ht="22.5" x14ac:dyDescent="0.2">
      <c r="A17" s="77" t="s">
        <v>415</v>
      </c>
      <c r="B17" s="78" t="s">
        <v>413</v>
      </c>
      <c r="C17" s="79" t="s">
        <v>416</v>
      </c>
      <c r="D17" s="80">
        <v>1886863</v>
      </c>
      <c r="E17" s="80">
        <v>-7759317.5599999996</v>
      </c>
      <c r="F17" s="81">
        <v>9646180.5600000005</v>
      </c>
    </row>
    <row r="18" spans="1:6" ht="45" x14ac:dyDescent="0.2">
      <c r="A18" s="77" t="s">
        <v>417</v>
      </c>
      <c r="B18" s="78" t="s">
        <v>413</v>
      </c>
      <c r="C18" s="79" t="s">
        <v>418</v>
      </c>
      <c r="D18" s="80" t="s">
        <v>45</v>
      </c>
      <c r="E18" s="80" t="s">
        <v>45</v>
      </c>
      <c r="F18" s="81" t="s">
        <v>45</v>
      </c>
    </row>
    <row r="19" spans="1:6" x14ac:dyDescent="0.2">
      <c r="A19" s="77" t="s">
        <v>419</v>
      </c>
      <c r="B19" s="78" t="s">
        <v>420</v>
      </c>
      <c r="C19" s="79" t="s">
        <v>421</v>
      </c>
      <c r="D19" s="80" t="s">
        <v>45</v>
      </c>
      <c r="E19" s="80">
        <v>-18874973.940000001</v>
      </c>
      <c r="F19" s="81" t="s">
        <v>402</v>
      </c>
    </row>
    <row r="20" spans="1:6" ht="22.5" x14ac:dyDescent="0.2">
      <c r="A20" s="24" t="s">
        <v>422</v>
      </c>
      <c r="B20" s="25" t="s">
        <v>420</v>
      </c>
      <c r="C20" s="89" t="s">
        <v>423</v>
      </c>
      <c r="D20" s="27" t="s">
        <v>45</v>
      </c>
      <c r="E20" s="27">
        <v>-18874973.940000001</v>
      </c>
      <c r="F20" s="65" t="s">
        <v>402</v>
      </c>
    </row>
    <row r="21" spans="1:6" x14ac:dyDescent="0.2">
      <c r="A21" s="77" t="s">
        <v>424</v>
      </c>
      <c r="B21" s="78" t="s">
        <v>425</v>
      </c>
      <c r="C21" s="79" t="s">
        <v>426</v>
      </c>
      <c r="D21" s="80">
        <v>1886863</v>
      </c>
      <c r="E21" s="80">
        <v>11115656.380000001</v>
      </c>
      <c r="F21" s="81" t="s">
        <v>402</v>
      </c>
    </row>
    <row r="22" spans="1:6" ht="22.5" x14ac:dyDescent="0.2">
      <c r="A22" s="24" t="s">
        <v>427</v>
      </c>
      <c r="B22" s="25" t="s">
        <v>425</v>
      </c>
      <c r="C22" s="89" t="s">
        <v>428</v>
      </c>
      <c r="D22" s="27" t="s">
        <v>45</v>
      </c>
      <c r="E22" s="27">
        <v>11115656.380000001</v>
      </c>
      <c r="F22" s="65" t="s">
        <v>402</v>
      </c>
    </row>
    <row r="23" spans="1:6" ht="22.5" x14ac:dyDescent="0.2">
      <c r="A23" s="24" t="s">
        <v>429</v>
      </c>
      <c r="B23" s="25" t="s">
        <v>425</v>
      </c>
      <c r="C23" s="89" t="s">
        <v>430</v>
      </c>
      <c r="D23" s="27">
        <v>1886863</v>
      </c>
      <c r="E23" s="27" t="s">
        <v>45</v>
      </c>
      <c r="F23" s="65" t="s">
        <v>402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0" type="noConversion"/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431</v>
      </c>
      <c r="B1" t="s">
        <v>432</v>
      </c>
    </row>
    <row r="2" spans="1:2" x14ac:dyDescent="0.2">
      <c r="A2" t="s">
        <v>433</v>
      </c>
      <c r="B2" t="s">
        <v>434</v>
      </c>
    </row>
    <row r="3" spans="1:2" x14ac:dyDescent="0.2">
      <c r="A3" t="s">
        <v>435</v>
      </c>
      <c r="B3" t="s">
        <v>14</v>
      </c>
    </row>
    <row r="4" spans="1:2" x14ac:dyDescent="0.2">
      <c r="A4" t="s">
        <v>436</v>
      </c>
      <c r="B4" t="s">
        <v>437</v>
      </c>
    </row>
    <row r="5" spans="1:2" x14ac:dyDescent="0.2">
      <c r="A5" t="s">
        <v>438</v>
      </c>
      <c r="B5" t="s">
        <v>439</v>
      </c>
    </row>
    <row r="6" spans="1:2" x14ac:dyDescent="0.2">
      <c r="A6" t="s">
        <v>440</v>
      </c>
      <c r="B6" t="s">
        <v>432</v>
      </c>
    </row>
    <row r="7" spans="1:2" x14ac:dyDescent="0.2">
      <c r="A7" t="s">
        <v>441</v>
      </c>
      <c r="B7" t="s">
        <v>442</v>
      </c>
    </row>
    <row r="8" spans="1:2" x14ac:dyDescent="0.2">
      <c r="A8" t="s">
        <v>443</v>
      </c>
      <c r="B8" t="s">
        <v>442</v>
      </c>
    </row>
    <row r="9" spans="1:2" x14ac:dyDescent="0.2">
      <c r="A9" t="s">
        <v>444</v>
      </c>
      <c r="B9" t="s">
        <v>445</v>
      </c>
    </row>
    <row r="10" spans="1:2" x14ac:dyDescent="0.2">
      <c r="A10" t="s">
        <v>446</v>
      </c>
      <c r="B10" t="s">
        <v>447</v>
      </c>
    </row>
    <row r="11" spans="1:2" x14ac:dyDescent="0.2">
      <c r="A11" t="s">
        <v>448</v>
      </c>
      <c r="B11" t="s">
        <v>439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dc:description>POI HSSF rep:2.42.0.47</dc:description>
  <cp:lastModifiedBy>Master</cp:lastModifiedBy>
  <dcterms:created xsi:type="dcterms:W3CDTF">2017-06-06T06:49:58Z</dcterms:created>
  <dcterms:modified xsi:type="dcterms:W3CDTF">2017-10-22T19:43:04Z</dcterms:modified>
</cp:coreProperties>
</file>