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ведом.2010" sheetId="1" r:id="rId1"/>
    <sheet name="по  разд.2010" sheetId="2" r:id="rId2"/>
  </sheets>
  <definedNames>
    <definedName name="_xlnm.Print_Titles" localSheetId="0">'ведом.2010'!$21:$21</definedName>
    <definedName name="_xlnm.Print_Titles" localSheetId="1">'по  разд.2010'!$18:$18</definedName>
    <definedName name="_xlnm.Print_Area" localSheetId="0">'ведом.2010'!$A$1:$J$100</definedName>
  </definedNames>
  <calcPr fullCalcOnLoad="1"/>
</workbook>
</file>

<file path=xl/sharedStrings.xml><?xml version="1.0" encoding="utf-8"?>
<sst xmlns="http://schemas.openxmlformats.org/spreadsheetml/2006/main" count="265" uniqueCount="90">
  <si>
    <t>решением  Совета  депутатов</t>
  </si>
  <si>
    <t>Выполнение  функций  органами  местного  самоуправления</t>
  </si>
  <si>
    <t>Прочие  расходы</t>
  </si>
  <si>
    <t>Резервные фонды местных  администраций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</si>
  <si>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</si>
  <si>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</si>
  <si>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</si>
  <si>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</si>
  <si>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Национальная  безопасность  и  правоохранительная  деятельность</t>
  </si>
  <si>
    <t>Мероприятия  по  предупреждению  и  ликвидации  последствий  чрезвычайных  ситуаций  и  стихийных  бедствий   природного  и  техногенного  характера</t>
  </si>
  <si>
    <t>Субсидии  юридическим  лицам</t>
  </si>
  <si>
    <t>Жилищно-коммунальное  хозяйство</t>
  </si>
  <si>
    <t>Жилищное  хозяйство</t>
  </si>
  <si>
    <t>Капитальный  ремонт государственного  жилищного  фонда  субъектов  Российской  Федерации  и  муниципального  жилищного  фонда</t>
  </si>
  <si>
    <t>Поддержка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</si>
  <si>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</si>
  <si>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</si>
  <si>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</si>
  <si>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</si>
  <si>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</si>
  <si>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Содержание  автомобильных  дорог  и  инженерных  сооружений  на  них  в  границах  городских  округов  и  поселений  в  рамках  благоустройства</t>
  </si>
  <si>
    <t>Озеленение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</si>
  <si>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</si>
  <si>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</si>
  <si>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Культура, кинематография  и  средства  массовой  информации</t>
  </si>
  <si>
    <t>Дворцы  и  дома  культуры, другие  учреждения  культуры  и  средств  массовой  информации</t>
  </si>
  <si>
    <t>Обеспечение  деятельности  подведомственных  учреждений</t>
  </si>
  <si>
    <t>Выполнение  функций  бюджетными  учреждениями</t>
  </si>
  <si>
    <t>Здравоохранение, физическая  культура  и  спорт</t>
  </si>
  <si>
    <t>Физическая  культура  и  спорт</t>
  </si>
  <si>
    <t>Физкультурно-оздоровительная  работа  и  спортивные  мероприятия</t>
  </si>
  <si>
    <t>Мероприятия  в  области  здравоохранения, спорта и  физической  культуры, туризма</t>
  </si>
  <si>
    <t>Выполнение  функций  государственными  органами</t>
  </si>
  <si>
    <t>Межбюджетные  трансферты</t>
  </si>
  <si>
    <t>Иные  межбюджетные  трансферты  бюджетам  бюджетной  системы</t>
  </si>
  <si>
    <t xml:space="preserve">Иные  межбюджетные  трансферты  </t>
  </si>
  <si>
    <t>Иные  межбюджетные  трансферты  бюджетам  бюджетной  системы - в  сфере  архивного  дела</t>
  </si>
  <si>
    <t>Иные  межбюджетные  трансферты  бюджетам  бюджетной  системы - в   сфере  градостроительной  деятельности</t>
  </si>
  <si>
    <t>сельское  поселение</t>
  </si>
  <si>
    <t>Иные  межбюджетные  трансферты  бюджетам  бюджетной  системы - на  казначейское  исполнение  бюджета</t>
  </si>
  <si>
    <t>Межбюджетные  трансферты  бюджетам  муниципальных  районов  из  бюджетов  поселений  и  межбюджетные  трансферты  бюджетам  поселений  из  бюджетов  муниципальных  районов  на  осуществление  части  полномочий  по  решению  вопросов  местного  значения  в  соответствии  с  заключенными  соглашениями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</si>
  <si>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</si>
  <si>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</si>
  <si>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</si>
  <si>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</si>
  <si>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</si>
  <si>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</si>
  <si>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Г</t>
  </si>
  <si>
    <t>Рз</t>
  </si>
  <si>
    <t>ПР</t>
  </si>
  <si>
    <t>ЦСР</t>
  </si>
  <si>
    <t>ВР</t>
  </si>
  <si>
    <t>Сумма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</si>
  <si>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</si>
  <si>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</si>
  <si>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</si>
  <si>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</si>
  <si>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</si>
  <si>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</si>
  <si>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</si>
  <si>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</si>
  <si>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</si>
  <si>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</si>
  <si>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Резервные фонды</t>
  </si>
  <si>
    <t>0112</t>
  </si>
  <si>
    <t>0700000</t>
  </si>
  <si>
    <t>Защита  населения  и  территории от    чрезвычайных  ситуаций  природного  и  техногенного  характера, гражданская  оборона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</si>
  <si>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</si>
  <si>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</si>
  <si>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</si>
  <si>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Социальная  политика</t>
  </si>
  <si>
    <t xml:space="preserve">Пенсионное  обеспечение  </t>
  </si>
  <si>
    <t>Доплаты  к  пенсиям, дополнительное  пенсионное  обеспечение</t>
  </si>
  <si>
    <t>Доплаты  к  пенсиям  государственных  служащих  субъектов  Российской  Федерации  и  муниципальных  служащих</t>
  </si>
  <si>
    <t>Социальные  выплаты</t>
  </si>
  <si>
    <t>003</t>
  </si>
  <si>
    <t xml:space="preserve"> бюджета   Муниципального  образования Бегуницкое </t>
  </si>
  <si>
    <t>МО  БЕГУНИЦКОЕ сельское  поселение</t>
  </si>
  <si>
    <t>МО   БЕГУНИЦКОЕ сельское  поселение</t>
  </si>
  <si>
    <t>классификации расходов бюджета на 2010 год</t>
  </si>
  <si>
    <t>Молодежная политика и оздоровление детей</t>
  </si>
  <si>
    <t>Организационно воспитательная работа с молодежью</t>
  </si>
  <si>
    <t>Выполнение  функций  бюджетными  учреждениями за счет доходов от предпренимательской деятельности</t>
  </si>
  <si>
    <t>Выполнение  функций  бюджетными  учреждениями  за счет доходов от предпренимательской деятельности</t>
  </si>
  <si>
    <t>от 21 декабря № 15</t>
  </si>
  <si>
    <t>от 21 декабря 2009года № 15</t>
  </si>
  <si>
    <t>(приложение   № 9_)</t>
  </si>
  <si>
    <t>Волосовского  муниципального  района  Ленинградской  области  на  2010  год</t>
  </si>
  <si>
    <t>(приложение  №11)</t>
  </si>
  <si>
    <t>в редакции от 28.04.2010№ 40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</si>
</sst>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00000"/>
  </numFmts>
  <fonts count="47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10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10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2" xfId="0" applyFont="1" applyFill="1" applyBorder="1" applyAlignment="1">
      <alignment wrapText="1"/>
    </xf>
    <xf numFmtId="180" fontId="0" fillId="0" borderId="12" xfId="0" applyNumberFormat="1" applyFont="1" applyFill="1" applyBorder="1" applyAlignment="1">
      <alignment horizontal="left" wrapText="1"/>
    </xf>
    <xf numFmtId="178" fontId="0" fillId="0" borderId="12" xfId="0" applyNumberFormat="1" applyFont="1" applyFill="1" applyBorder="1" applyAlignment="1">
      <alignment horizontal="left" wrapText="1"/>
    </xf>
    <xf numFmtId="179" fontId="0" fillId="0" borderId="12" xfId="0" applyNumberFormat="1" applyFont="1" applyFill="1" applyBorder="1" applyAlignment="1">
      <alignment wrapText="1"/>
    </xf>
    <xf numFmtId="173" fontId="0" fillId="0" borderId="1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3" fontId="4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73" fontId="3" fillId="0" borderId="11" xfId="0" applyNumberFormat="1" applyFont="1" applyFill="1" applyBorder="1" applyAlignment="1">
      <alignment wrapText="1"/>
    </xf>
    <xf numFmtId="178" fontId="3" fillId="0" borderId="11" xfId="0" applyNumberFormat="1" applyFont="1" applyFill="1" applyBorder="1" applyAlignment="1">
      <alignment horizontal="left" wrapText="1"/>
    </xf>
    <xf numFmtId="179" fontId="3" fillId="0" borderId="11" xfId="0" applyNumberFormat="1" applyFont="1" applyFill="1" applyBorder="1" applyAlignment="1">
      <alignment wrapText="1"/>
    </xf>
    <xf numFmtId="173" fontId="3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173" fontId="5" fillId="0" borderId="11" xfId="0" applyNumberFormat="1" applyFont="1" applyFill="1" applyBorder="1" applyAlignment="1">
      <alignment wrapText="1"/>
    </xf>
    <xf numFmtId="178" fontId="5" fillId="0" borderId="11" xfId="0" applyNumberFormat="1" applyFont="1" applyFill="1" applyBorder="1" applyAlignment="1">
      <alignment horizontal="left" wrapText="1"/>
    </xf>
    <xf numFmtId="179" fontId="5" fillId="0" borderId="11" xfId="0" applyNumberFormat="1" applyFont="1" applyFill="1" applyBorder="1" applyAlignment="1">
      <alignment wrapText="1"/>
    </xf>
    <xf numFmtId="173" fontId="5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173" fontId="0" fillId="0" borderId="11" xfId="0" applyNumberFormat="1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180" fontId="5" fillId="0" borderId="11" xfId="0" applyNumberFormat="1" applyFont="1" applyFill="1" applyBorder="1" applyAlignment="1">
      <alignment horizontal="left" wrapText="1"/>
    </xf>
    <xf numFmtId="173" fontId="5" fillId="0" borderId="11" xfId="0" applyNumberFormat="1" applyFont="1" applyFill="1" applyBorder="1" applyAlignment="1">
      <alignment horizontal="left" wrapText="1"/>
    </xf>
    <xf numFmtId="180" fontId="0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180" fontId="0" fillId="0" borderId="11" xfId="0" applyNumberFormat="1" applyFont="1" applyFill="1" applyBorder="1" applyAlignment="1">
      <alignment horizontal="left"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34" borderId="0" xfId="0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/>
    </xf>
    <xf numFmtId="0" fontId="7" fillId="0" borderId="11" xfId="0" applyFont="1" applyFill="1" applyBorder="1" applyAlignment="1">
      <alignment wrapText="1"/>
    </xf>
    <xf numFmtId="173" fontId="7" fillId="0" borderId="11" xfId="0" applyNumberFormat="1" applyFont="1" applyFill="1" applyBorder="1" applyAlignment="1">
      <alignment wrapText="1"/>
    </xf>
    <xf numFmtId="180" fontId="7" fillId="0" borderId="11" xfId="0" applyNumberFormat="1" applyFont="1" applyFill="1" applyBorder="1" applyAlignment="1">
      <alignment horizontal="left" wrapText="1"/>
    </xf>
    <xf numFmtId="178" fontId="7" fillId="0" borderId="11" xfId="0" applyNumberFormat="1" applyFont="1" applyFill="1" applyBorder="1" applyAlignment="1">
      <alignment horizontal="left" wrapText="1"/>
    </xf>
    <xf numFmtId="179" fontId="7" fillId="0" borderId="11" xfId="0" applyNumberFormat="1" applyFont="1" applyFill="1" applyBorder="1" applyAlignment="1">
      <alignment wrapText="1"/>
    </xf>
    <xf numFmtId="173" fontId="7" fillId="0" borderId="11" xfId="0" applyNumberFormat="1" applyFont="1" applyFill="1" applyBorder="1" applyAlignment="1">
      <alignment horizontal="right" wrapText="1"/>
    </xf>
    <xf numFmtId="173" fontId="7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3" fillId="0" borderId="11" xfId="0" applyNumberFormat="1" applyFont="1" applyFill="1" applyBorder="1" applyAlignment="1">
      <alignment horizontal="left" wrapText="1"/>
    </xf>
    <xf numFmtId="180" fontId="5" fillId="0" borderId="11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49" fontId="8" fillId="35" borderId="11" xfId="0" applyNumberFormat="1" applyFont="1" applyFill="1" applyBorder="1" applyAlignment="1">
      <alignment wrapText="1"/>
    </xf>
    <xf numFmtId="173" fontId="0" fillId="0" borderId="0" xfId="0" applyNumberFormat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46"/>
  <sheetViews>
    <sheetView zoomScaleSheetLayoutView="100" zoomScalePageLayoutView="0" workbookViewId="0" topLeftCell="A47">
      <selection activeCell="F54" sqref="F54"/>
    </sheetView>
  </sheetViews>
  <sheetFormatPr defaultColWidth="9.140625" defaultRowHeight="12.75"/>
  <cols>
    <col min="1" max="1" width="42.28125" style="0" customWidth="1"/>
    <col min="2" max="2" width="5.57421875" style="0" bestFit="1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28125" style="0" customWidth="1"/>
    <col min="8" max="8" width="20.8515625" style="0" customWidth="1"/>
  </cols>
  <sheetData>
    <row r="1" ht="12.75">
      <c r="A1" s="47"/>
    </row>
    <row r="5" spans="2:7" ht="12.75">
      <c r="B5" s="72" t="s">
        <v>44</v>
      </c>
      <c r="C5" s="72"/>
      <c r="D5" s="72"/>
      <c r="E5" s="72"/>
      <c r="F5" s="72"/>
      <c r="G5" s="72"/>
    </row>
    <row r="6" spans="2:7" ht="12.75">
      <c r="B6" s="72" t="s">
        <v>0</v>
      </c>
      <c r="C6" s="72"/>
      <c r="D6" s="72"/>
      <c r="E6" s="72"/>
      <c r="F6" s="72"/>
      <c r="G6" s="72"/>
    </row>
    <row r="7" spans="2:7" ht="12.75">
      <c r="B7" s="72" t="s">
        <v>77</v>
      </c>
      <c r="C7" s="72"/>
      <c r="D7" s="72"/>
      <c r="E7" s="72"/>
      <c r="F7" s="72"/>
      <c r="G7" s="72"/>
    </row>
    <row r="8" spans="2:7" ht="12.75">
      <c r="B8" s="72" t="s">
        <v>84</v>
      </c>
      <c r="C8" s="72"/>
      <c r="D8" s="72"/>
      <c r="E8" s="72"/>
      <c r="F8" s="72"/>
      <c r="G8" s="72"/>
    </row>
    <row r="9" spans="2:7" ht="12.75">
      <c r="B9" s="71" t="s">
        <v>89</v>
      </c>
      <c r="C9" s="71"/>
      <c r="D9" s="71"/>
      <c r="E9" s="71"/>
      <c r="F9" s="71"/>
      <c r="G9" s="71"/>
    </row>
    <row r="10" spans="2:7" ht="12.75">
      <c r="B10" s="72" t="s">
        <v>88</v>
      </c>
      <c r="C10" s="72"/>
      <c r="D10" s="72"/>
      <c r="E10" s="72"/>
      <c r="F10" s="72"/>
      <c r="G10" s="72"/>
    </row>
    <row r="11" spans="2:7" ht="12.75">
      <c r="B11" s="72"/>
      <c r="C11" s="72"/>
      <c r="D11" s="72"/>
      <c r="E11" s="72"/>
      <c r="F11" s="72"/>
      <c r="G11" s="72"/>
    </row>
    <row r="12" spans="2:7" ht="12.75">
      <c r="B12" s="72"/>
      <c r="C12" s="72"/>
      <c r="D12" s="72"/>
      <c r="E12" s="72"/>
      <c r="F12" s="72"/>
      <c r="G12" s="72"/>
    </row>
    <row r="13" spans="1:7" ht="12.75">
      <c r="A13" s="72" t="s">
        <v>45</v>
      </c>
      <c r="B13" s="72"/>
      <c r="C13" s="72"/>
      <c r="D13" s="72"/>
      <c r="E13" s="72"/>
      <c r="F13" s="72"/>
      <c r="G13" s="72"/>
    </row>
    <row r="14" spans="1:7" ht="12.75">
      <c r="A14" s="72" t="s">
        <v>76</v>
      </c>
      <c r="B14" s="72"/>
      <c r="C14" s="72"/>
      <c r="D14" s="72"/>
      <c r="E14" s="72"/>
      <c r="F14" s="72"/>
      <c r="G14" s="72"/>
    </row>
    <row r="15" spans="1:7" ht="12.75">
      <c r="A15" s="72" t="s">
        <v>38</v>
      </c>
      <c r="B15" s="72"/>
      <c r="C15" s="72"/>
      <c r="D15" s="72"/>
      <c r="E15" s="72"/>
      <c r="F15" s="72"/>
      <c r="G15" s="72"/>
    </row>
    <row r="16" spans="1:7" ht="12.75">
      <c r="A16" s="73" t="s">
        <v>87</v>
      </c>
      <c r="B16" s="72"/>
      <c r="C16" s="72"/>
      <c r="D16" s="72"/>
      <c r="E16" s="72"/>
      <c r="F16" s="72"/>
      <c r="G16" s="72"/>
    </row>
    <row r="17" spans="1:7" ht="12.75">
      <c r="A17" s="72"/>
      <c r="B17" s="72"/>
      <c r="C17" s="72"/>
      <c r="D17" s="72"/>
      <c r="E17" s="72"/>
      <c r="F17" s="72"/>
      <c r="G17" s="72"/>
    </row>
    <row r="18" spans="1:7" ht="12.75">
      <c r="A18" s="72"/>
      <c r="B18" s="72"/>
      <c r="C18" s="72"/>
      <c r="D18" s="72"/>
      <c r="E18" s="72"/>
      <c r="F18" s="72"/>
      <c r="G18" s="72"/>
    </row>
    <row r="19" ht="12.75">
      <c r="F19" t="s">
        <v>68</v>
      </c>
    </row>
    <row r="21" spans="1:7" ht="12.75">
      <c r="A21" s="4" t="s">
        <v>46</v>
      </c>
      <c r="B21" s="4" t="s">
        <v>47</v>
      </c>
      <c r="C21" s="4" t="s">
        <v>48</v>
      </c>
      <c r="D21" s="4" t="s">
        <v>49</v>
      </c>
      <c r="E21" s="4" t="s">
        <v>50</v>
      </c>
      <c r="F21" s="4" t="s">
        <v>51</v>
      </c>
      <c r="G21" s="4" t="s">
        <v>52</v>
      </c>
    </row>
    <row r="22" spans="1:8" ht="15.75">
      <c r="A22" s="21" t="s">
        <v>53</v>
      </c>
      <c r="B22" s="21" t="s">
        <v>54</v>
      </c>
      <c r="C22" s="46"/>
      <c r="D22" s="46"/>
      <c r="E22" s="46"/>
      <c r="F22" s="46"/>
      <c r="G22" s="22">
        <f>G23+G36+G41++G44+G63+G67+G78+G83+G88</f>
        <v>12226544</v>
      </c>
      <c r="H22" s="68"/>
    </row>
    <row r="23" spans="1:8" ht="44.25" customHeight="1">
      <c r="A23" s="23" t="s">
        <v>55</v>
      </c>
      <c r="B23" s="67" t="s">
        <v>75</v>
      </c>
      <c r="C23" s="24" t="s">
        <v>56</v>
      </c>
      <c r="D23" s="24" t="s">
        <v>56</v>
      </c>
      <c r="E23" s="25" t="s">
        <v>54</v>
      </c>
      <c r="F23" s="26" t="s">
        <v>54</v>
      </c>
      <c r="G23" s="27">
        <f>G24+G32</f>
        <v>3940506</v>
      </c>
      <c r="H23" s="68"/>
    </row>
    <row r="24" spans="1:7" ht="65.25" customHeight="1">
      <c r="A24" s="28" t="s">
        <v>57</v>
      </c>
      <c r="B24" s="23"/>
      <c r="C24" s="29" t="s">
        <v>56</v>
      </c>
      <c r="D24" s="62" t="s">
        <v>58</v>
      </c>
      <c r="E24" s="30" t="s">
        <v>54</v>
      </c>
      <c r="F24" s="31" t="s">
        <v>54</v>
      </c>
      <c r="G24" s="37">
        <f>G25</f>
        <v>3925506</v>
      </c>
    </row>
    <row r="25" spans="1:7" ht="78.75" customHeight="1">
      <c r="A25" s="28" t="s">
        <v>59</v>
      </c>
      <c r="B25" s="28"/>
      <c r="C25" s="29" t="s">
        <v>56</v>
      </c>
      <c r="D25" s="29" t="s">
        <v>58</v>
      </c>
      <c r="E25" s="30" t="s">
        <v>60</v>
      </c>
      <c r="F25" s="31" t="s">
        <v>54</v>
      </c>
      <c r="G25" s="32">
        <f>G26+G29+G28</f>
        <v>3925506</v>
      </c>
    </row>
    <row r="26" spans="1:7" ht="12.75">
      <c r="A26" s="51" t="s">
        <v>61</v>
      </c>
      <c r="B26" s="51"/>
      <c r="C26" s="52" t="s">
        <v>56</v>
      </c>
      <c r="D26" s="52" t="s">
        <v>58</v>
      </c>
      <c r="E26" s="54" t="s">
        <v>62</v>
      </c>
      <c r="F26" s="55" t="s">
        <v>54</v>
      </c>
      <c r="G26" s="56">
        <f>G27</f>
        <v>3107700</v>
      </c>
    </row>
    <row r="27" spans="1:7" ht="25.5">
      <c r="A27" s="33" t="s">
        <v>1</v>
      </c>
      <c r="B27" s="51"/>
      <c r="C27" s="34" t="s">
        <v>56</v>
      </c>
      <c r="D27" s="34" t="s">
        <v>58</v>
      </c>
      <c r="E27" s="35" t="s">
        <v>62</v>
      </c>
      <c r="F27" s="36">
        <v>500</v>
      </c>
      <c r="G27" s="37">
        <f>3209606-G28</f>
        <v>3107700</v>
      </c>
    </row>
    <row r="28" spans="1:7" ht="25.5">
      <c r="A28" s="33" t="s">
        <v>1</v>
      </c>
      <c r="B28" s="51"/>
      <c r="C28" s="34" t="s">
        <v>56</v>
      </c>
      <c r="D28" s="34" t="s">
        <v>58</v>
      </c>
      <c r="E28" s="35">
        <v>20401</v>
      </c>
      <c r="F28" s="36">
        <v>500</v>
      </c>
      <c r="G28" s="37">
        <v>101906</v>
      </c>
    </row>
    <row r="29" spans="1:7" ht="38.25">
      <c r="A29" s="51" t="s">
        <v>67</v>
      </c>
      <c r="B29" s="33"/>
      <c r="C29" s="52" t="s">
        <v>56</v>
      </c>
      <c r="D29" s="52" t="s">
        <v>58</v>
      </c>
      <c r="E29" s="54">
        <v>20800</v>
      </c>
      <c r="F29" s="55"/>
      <c r="G29" s="56">
        <v>715900</v>
      </c>
    </row>
    <row r="30" spans="1:7" ht="38.25" customHeight="1">
      <c r="A30" s="33" t="s">
        <v>1</v>
      </c>
      <c r="B30" s="51"/>
      <c r="C30" s="34" t="s">
        <v>56</v>
      </c>
      <c r="D30" s="34" t="s">
        <v>58</v>
      </c>
      <c r="E30" s="35">
        <v>20800</v>
      </c>
      <c r="F30" s="36">
        <v>500</v>
      </c>
      <c r="G30" s="37">
        <v>715900</v>
      </c>
    </row>
    <row r="31" spans="1:7" ht="12.75">
      <c r="A31" s="28" t="s">
        <v>63</v>
      </c>
      <c r="B31" s="33"/>
      <c r="C31" s="29" t="s">
        <v>56</v>
      </c>
      <c r="D31" s="29" t="s">
        <v>64</v>
      </c>
      <c r="E31" s="30" t="s">
        <v>54</v>
      </c>
      <c r="F31" s="31" t="s">
        <v>54</v>
      </c>
      <c r="G31" s="37"/>
    </row>
    <row r="32" spans="1:7" ht="12.75">
      <c r="A32" s="28" t="s">
        <v>63</v>
      </c>
      <c r="B32" s="28"/>
      <c r="C32" s="29" t="s">
        <v>56</v>
      </c>
      <c r="D32" s="29" t="s">
        <v>64</v>
      </c>
      <c r="E32" s="30" t="s">
        <v>65</v>
      </c>
      <c r="F32" s="31" t="s">
        <v>54</v>
      </c>
      <c r="G32" s="32">
        <f>G33</f>
        <v>15000</v>
      </c>
    </row>
    <row r="33" spans="1:7" ht="13.5" customHeight="1">
      <c r="A33" s="51" t="s">
        <v>3</v>
      </c>
      <c r="B33" s="51"/>
      <c r="C33" s="57" t="s">
        <v>56</v>
      </c>
      <c r="D33" s="57" t="s">
        <v>64</v>
      </c>
      <c r="E33" s="66" t="s">
        <v>69</v>
      </c>
      <c r="F33" s="55" t="s">
        <v>54</v>
      </c>
      <c r="G33" s="56">
        <f>G34</f>
        <v>15000</v>
      </c>
    </row>
    <row r="34" spans="1:7" ht="12.75">
      <c r="A34" s="33" t="s">
        <v>2</v>
      </c>
      <c r="B34" s="33"/>
      <c r="C34" s="58" t="s">
        <v>56</v>
      </c>
      <c r="D34" s="59" t="s">
        <v>64</v>
      </c>
      <c r="E34" s="59" t="s">
        <v>69</v>
      </c>
      <c r="F34" s="36">
        <v>13</v>
      </c>
      <c r="G34" s="37">
        <v>15000</v>
      </c>
    </row>
    <row r="35" spans="1:7" ht="12.75">
      <c r="A35" s="23" t="s">
        <v>4</v>
      </c>
      <c r="B35" s="33"/>
      <c r="C35" s="49">
        <v>200</v>
      </c>
      <c r="D35" s="61"/>
      <c r="E35" s="25"/>
      <c r="F35" s="26"/>
      <c r="G35" s="45"/>
    </row>
    <row r="36" spans="1:7" ht="25.5">
      <c r="A36" s="28" t="s">
        <v>5</v>
      </c>
      <c r="B36" s="33"/>
      <c r="C36" s="38">
        <v>200</v>
      </c>
      <c r="D36" s="38">
        <v>203</v>
      </c>
      <c r="E36" s="30"/>
      <c r="F36" s="31"/>
      <c r="G36" s="32">
        <v>196894</v>
      </c>
    </row>
    <row r="37" spans="1:7" ht="25.5">
      <c r="A37" s="51" t="s">
        <v>6</v>
      </c>
      <c r="B37" s="33"/>
      <c r="C37" s="53">
        <v>200</v>
      </c>
      <c r="D37" s="53">
        <v>203</v>
      </c>
      <c r="E37" s="54">
        <v>10000</v>
      </c>
      <c r="F37" s="55"/>
      <c r="G37" s="56">
        <v>196894</v>
      </c>
    </row>
    <row r="38" spans="1:7" ht="38.25">
      <c r="A38" s="51" t="s">
        <v>7</v>
      </c>
      <c r="B38" s="33"/>
      <c r="C38" s="53">
        <v>200</v>
      </c>
      <c r="D38" s="53">
        <v>203</v>
      </c>
      <c r="E38" s="54">
        <v>13600</v>
      </c>
      <c r="F38" s="55"/>
      <c r="G38" s="56">
        <v>196894</v>
      </c>
    </row>
    <row r="39" spans="1:7" ht="25.5">
      <c r="A39" s="33" t="s">
        <v>1</v>
      </c>
      <c r="B39" s="33"/>
      <c r="C39" s="40">
        <v>200</v>
      </c>
      <c r="D39" s="40">
        <v>203</v>
      </c>
      <c r="E39" s="35">
        <v>13600</v>
      </c>
      <c r="F39" s="36">
        <v>500</v>
      </c>
      <c r="G39" s="37">
        <v>196894</v>
      </c>
    </row>
    <row r="40" spans="1:7" ht="12.75">
      <c r="A40" s="23" t="s">
        <v>4</v>
      </c>
      <c r="B40" s="33"/>
      <c r="C40" s="49">
        <v>200</v>
      </c>
      <c r="D40" s="61"/>
      <c r="E40" s="25"/>
      <c r="F40" s="26"/>
      <c r="G40" s="37"/>
    </row>
    <row r="41" spans="1:7" ht="30" customHeight="1">
      <c r="A41" s="28" t="s">
        <v>8</v>
      </c>
      <c r="B41" s="33"/>
      <c r="C41" s="38">
        <v>300</v>
      </c>
      <c r="D41" s="38"/>
      <c r="E41" s="30"/>
      <c r="F41" s="31"/>
      <c r="G41" s="27">
        <f>G42</f>
        <v>30000</v>
      </c>
    </row>
    <row r="42" spans="1:7" ht="51">
      <c r="A42" s="28" t="s">
        <v>66</v>
      </c>
      <c r="B42" s="38"/>
      <c r="C42" s="38">
        <v>300</v>
      </c>
      <c r="D42" s="38">
        <v>309</v>
      </c>
      <c r="E42" s="30">
        <v>2180000</v>
      </c>
      <c r="F42" s="31"/>
      <c r="G42" s="56">
        <f>G43</f>
        <v>30000</v>
      </c>
    </row>
    <row r="43" spans="1:7" ht="52.5" customHeight="1">
      <c r="A43" s="51" t="s">
        <v>9</v>
      </c>
      <c r="B43" s="28"/>
      <c r="C43" s="53">
        <v>300</v>
      </c>
      <c r="D43" s="53">
        <v>309</v>
      </c>
      <c r="E43" s="54">
        <v>2180100</v>
      </c>
      <c r="F43" s="55"/>
      <c r="G43" s="37">
        <v>30000</v>
      </c>
    </row>
    <row r="44" spans="1:7" ht="24" customHeight="1">
      <c r="A44" s="23" t="s">
        <v>11</v>
      </c>
      <c r="B44" s="33"/>
      <c r="C44" s="49">
        <v>500</v>
      </c>
      <c r="D44" s="49"/>
      <c r="E44" s="25"/>
      <c r="F44" s="26"/>
      <c r="G44" s="32">
        <f>G45+G48+G53</f>
        <v>4353000</v>
      </c>
    </row>
    <row r="45" spans="1:7" ht="12.75">
      <c r="A45" s="28" t="s">
        <v>12</v>
      </c>
      <c r="B45" s="49"/>
      <c r="C45" s="38">
        <v>500</v>
      </c>
      <c r="D45" s="38">
        <v>501</v>
      </c>
      <c r="E45" s="30"/>
      <c r="F45" s="31"/>
      <c r="G45" s="27">
        <f>G46</f>
        <v>340000</v>
      </c>
    </row>
    <row r="46" spans="1:7" ht="12.75">
      <c r="A46" s="28" t="s">
        <v>14</v>
      </c>
      <c r="B46" s="28"/>
      <c r="C46" s="38">
        <v>500</v>
      </c>
      <c r="D46" s="38">
        <v>501</v>
      </c>
      <c r="E46" s="30">
        <v>3500000</v>
      </c>
      <c r="F46" s="31"/>
      <c r="G46" s="37">
        <v>340000</v>
      </c>
    </row>
    <row r="47" spans="1:7" ht="51">
      <c r="A47" s="51" t="s">
        <v>13</v>
      </c>
      <c r="B47" s="28"/>
      <c r="C47" s="53">
        <v>500</v>
      </c>
      <c r="D47" s="53">
        <v>501</v>
      </c>
      <c r="E47" s="54">
        <v>3500200</v>
      </c>
      <c r="F47" s="55"/>
      <c r="G47" s="56">
        <v>340000</v>
      </c>
    </row>
    <row r="48" spans="1:8" ht="12.75">
      <c r="A48" s="23" t="s">
        <v>15</v>
      </c>
      <c r="B48" s="33"/>
      <c r="C48" s="49">
        <v>500</v>
      </c>
      <c r="D48" s="49">
        <v>502</v>
      </c>
      <c r="E48" s="25"/>
      <c r="F48" s="26"/>
      <c r="G48" s="27">
        <v>739000</v>
      </c>
      <c r="H48" s="60"/>
    </row>
    <row r="49" spans="1:7" ht="12.75">
      <c r="A49" s="28" t="s">
        <v>16</v>
      </c>
      <c r="B49" s="23"/>
      <c r="C49" s="38">
        <v>500</v>
      </c>
      <c r="D49" s="38">
        <v>502</v>
      </c>
      <c r="E49" s="30">
        <v>3510000</v>
      </c>
      <c r="F49" s="31"/>
      <c r="G49" s="37">
        <v>739000</v>
      </c>
    </row>
    <row r="50" spans="1:7" ht="25.5">
      <c r="A50" s="51" t="s">
        <v>17</v>
      </c>
      <c r="B50" s="51"/>
      <c r="C50" s="42">
        <v>500</v>
      </c>
      <c r="D50" s="42">
        <v>502</v>
      </c>
      <c r="E50" s="43">
        <v>3510200</v>
      </c>
      <c r="F50" s="44">
        <v>6</v>
      </c>
      <c r="G50" s="37">
        <v>379000</v>
      </c>
    </row>
    <row r="51" spans="1:8" ht="12.75">
      <c r="A51" s="51" t="s">
        <v>10</v>
      </c>
      <c r="B51" s="33"/>
      <c r="C51" s="53">
        <v>500</v>
      </c>
      <c r="D51" s="53">
        <v>502</v>
      </c>
      <c r="E51" s="54">
        <v>3510500</v>
      </c>
      <c r="F51" s="55">
        <v>6</v>
      </c>
      <c r="G51" s="56">
        <v>200000</v>
      </c>
      <c r="H51" s="60"/>
    </row>
    <row r="52" spans="1:8" ht="24.75" customHeight="1">
      <c r="A52" s="51" t="s">
        <v>1</v>
      </c>
      <c r="B52" s="51"/>
      <c r="C52" s="53">
        <v>500</v>
      </c>
      <c r="D52" s="53">
        <v>502</v>
      </c>
      <c r="E52" s="54">
        <v>3510500</v>
      </c>
      <c r="F52" s="55">
        <v>500</v>
      </c>
      <c r="G52" s="56">
        <v>160000</v>
      </c>
      <c r="H52" s="60"/>
    </row>
    <row r="53" spans="1:8" ht="12.75">
      <c r="A53" s="28" t="s">
        <v>18</v>
      </c>
      <c r="B53" s="33"/>
      <c r="C53" s="38">
        <v>500</v>
      </c>
      <c r="D53" s="38">
        <v>503</v>
      </c>
      <c r="E53" s="30"/>
      <c r="F53" s="31"/>
      <c r="G53" s="32">
        <f>G54+G56+G58+G60+G61</f>
        <v>3274000</v>
      </c>
      <c r="H53" s="60"/>
    </row>
    <row r="54" spans="1:7" ht="12.75">
      <c r="A54" s="23" t="s">
        <v>18</v>
      </c>
      <c r="B54" s="51"/>
      <c r="C54" s="49">
        <v>500</v>
      </c>
      <c r="D54" s="49">
        <v>503</v>
      </c>
      <c r="E54" s="25">
        <v>6000100</v>
      </c>
      <c r="F54" s="26"/>
      <c r="G54" s="45">
        <v>485000</v>
      </c>
    </row>
    <row r="55" spans="1:8" ht="12.75">
      <c r="A55" s="51" t="s">
        <v>19</v>
      </c>
      <c r="B55" s="51"/>
      <c r="C55" s="53">
        <v>500</v>
      </c>
      <c r="D55" s="53">
        <v>503</v>
      </c>
      <c r="E55" s="54">
        <v>6000100</v>
      </c>
      <c r="F55" s="55"/>
      <c r="G55" s="37">
        <v>485000</v>
      </c>
      <c r="H55" s="60"/>
    </row>
    <row r="56" spans="1:8" ht="25.5">
      <c r="A56" s="33" t="s">
        <v>1</v>
      </c>
      <c r="B56" s="51"/>
      <c r="C56" s="40">
        <v>500</v>
      </c>
      <c r="D56" s="40">
        <v>503</v>
      </c>
      <c r="E56" s="35">
        <v>6000200</v>
      </c>
      <c r="F56" s="36">
        <v>500</v>
      </c>
      <c r="G56" s="37">
        <v>2100000</v>
      </c>
      <c r="H56" s="60"/>
    </row>
    <row r="57" spans="1:8" ht="51">
      <c r="A57" s="51" t="s">
        <v>20</v>
      </c>
      <c r="B57" s="28"/>
      <c r="C57" s="53">
        <v>500</v>
      </c>
      <c r="D57" s="53">
        <v>503</v>
      </c>
      <c r="E57" s="54">
        <v>6000200</v>
      </c>
      <c r="F57" s="55"/>
      <c r="G57" s="37">
        <v>2100000</v>
      </c>
      <c r="H57" s="63"/>
    </row>
    <row r="58" spans="1:7" ht="14.25" customHeight="1">
      <c r="A58" s="33" t="s">
        <v>1</v>
      </c>
      <c r="B58" s="23"/>
      <c r="C58" s="40">
        <v>500</v>
      </c>
      <c r="D58" s="40">
        <v>503</v>
      </c>
      <c r="E58" s="35">
        <v>6000300</v>
      </c>
      <c r="F58" s="36">
        <v>500</v>
      </c>
      <c r="G58" s="37">
        <v>15000</v>
      </c>
    </row>
    <row r="59" spans="1:8" ht="12.75">
      <c r="A59" s="51" t="s">
        <v>21</v>
      </c>
      <c r="B59" s="51"/>
      <c r="C59" s="53">
        <v>500</v>
      </c>
      <c r="D59" s="53">
        <v>503</v>
      </c>
      <c r="E59" s="54">
        <v>6000300</v>
      </c>
      <c r="F59" s="55"/>
      <c r="G59" s="37">
        <v>15000</v>
      </c>
      <c r="H59" s="64"/>
    </row>
    <row r="60" spans="1:10" ht="26.25" customHeight="1">
      <c r="A60" s="33" t="s">
        <v>1</v>
      </c>
      <c r="B60" s="33"/>
      <c r="C60" s="40">
        <v>500</v>
      </c>
      <c r="D60" s="40">
        <v>503</v>
      </c>
      <c r="E60" s="35">
        <v>6000400</v>
      </c>
      <c r="F60" s="36">
        <v>500</v>
      </c>
      <c r="G60" s="37">
        <v>55000</v>
      </c>
      <c r="H60" s="69"/>
      <c r="I60" s="70"/>
      <c r="J60" s="70"/>
    </row>
    <row r="61" spans="1:7" ht="25.5">
      <c r="A61" s="51" t="s">
        <v>23</v>
      </c>
      <c r="B61" s="51"/>
      <c r="C61" s="53">
        <v>500</v>
      </c>
      <c r="D61" s="53">
        <v>503</v>
      </c>
      <c r="E61" s="54">
        <v>6000500</v>
      </c>
      <c r="F61" s="55">
        <v>500</v>
      </c>
      <c r="G61" s="37">
        <v>619000</v>
      </c>
    </row>
    <row r="62" spans="1:7" ht="25.5">
      <c r="A62" s="51" t="s">
        <v>22</v>
      </c>
      <c r="B62" s="51"/>
      <c r="C62" s="53">
        <v>500</v>
      </c>
      <c r="D62" s="53">
        <v>503</v>
      </c>
      <c r="E62" s="54">
        <v>6000500</v>
      </c>
      <c r="F62" s="55">
        <v>500</v>
      </c>
      <c r="G62" s="37">
        <f>200000+389000+30000</f>
        <v>619000</v>
      </c>
    </row>
    <row r="63" spans="1:7" ht="25.5">
      <c r="A63" s="28" t="s">
        <v>80</v>
      </c>
      <c r="B63" s="28"/>
      <c r="C63" s="49">
        <v>700</v>
      </c>
      <c r="D63" s="49">
        <v>707</v>
      </c>
      <c r="E63" s="64"/>
      <c r="F63" s="26"/>
      <c r="G63" s="27">
        <v>60000</v>
      </c>
    </row>
    <row r="64" spans="1:7" ht="12.75">
      <c r="A64" s="41" t="s">
        <v>80</v>
      </c>
      <c r="B64" s="28"/>
      <c r="C64" s="40">
        <v>700</v>
      </c>
      <c r="D64" s="40">
        <v>707</v>
      </c>
      <c r="E64" s="35">
        <v>4310000</v>
      </c>
      <c r="F64" s="36"/>
      <c r="G64" s="37">
        <v>60000</v>
      </c>
    </row>
    <row r="65" spans="1:7" ht="25.5">
      <c r="A65" s="33" t="s">
        <v>81</v>
      </c>
      <c r="B65" s="28"/>
      <c r="C65" s="40">
        <v>700</v>
      </c>
      <c r="D65" s="40">
        <v>707</v>
      </c>
      <c r="E65" s="35">
        <v>4310000</v>
      </c>
      <c r="F65" s="36">
        <v>500</v>
      </c>
      <c r="G65" s="37">
        <v>60000</v>
      </c>
    </row>
    <row r="66" spans="1:7" ht="12.75">
      <c r="A66" s="33"/>
      <c r="B66" s="28"/>
      <c r="C66" s="40"/>
      <c r="D66" s="40"/>
      <c r="E66" s="35"/>
      <c r="F66" s="36"/>
      <c r="G66" s="37"/>
    </row>
    <row r="67" spans="1:7" ht="25.5">
      <c r="A67" s="39" t="s">
        <v>24</v>
      </c>
      <c r="B67" s="51">
        <v>117</v>
      </c>
      <c r="C67" s="38">
        <v>800</v>
      </c>
      <c r="D67" s="38"/>
      <c r="E67" s="30"/>
      <c r="F67" s="31"/>
      <c r="G67" s="32">
        <f>G68</f>
        <v>3351100</v>
      </c>
    </row>
    <row r="68" spans="1:7" ht="25.5">
      <c r="A68" s="28" t="s">
        <v>24</v>
      </c>
      <c r="B68" s="33"/>
      <c r="C68" s="38">
        <v>800</v>
      </c>
      <c r="D68" s="38">
        <v>801</v>
      </c>
      <c r="E68" s="30"/>
      <c r="F68" s="31"/>
      <c r="G68" s="32">
        <f>G69+G73+G75</f>
        <v>3351100</v>
      </c>
    </row>
    <row r="69" spans="1:7" ht="38.25">
      <c r="A69" s="51" t="s">
        <v>25</v>
      </c>
      <c r="B69" s="51"/>
      <c r="C69" s="53">
        <v>800</v>
      </c>
      <c r="D69" s="53">
        <v>801</v>
      </c>
      <c r="E69" s="54">
        <v>4400000</v>
      </c>
      <c r="F69" s="55"/>
      <c r="G69" s="37">
        <f>3046800-60000</f>
        <v>2986800</v>
      </c>
    </row>
    <row r="70" spans="1:7" ht="25.5">
      <c r="A70" s="33" t="s">
        <v>26</v>
      </c>
      <c r="B70" s="33"/>
      <c r="C70" s="40">
        <v>800</v>
      </c>
      <c r="D70" s="40">
        <v>801</v>
      </c>
      <c r="E70" s="35">
        <v>4409900</v>
      </c>
      <c r="F70" s="36"/>
      <c r="G70" s="37">
        <f>3046800-60000</f>
        <v>2986800</v>
      </c>
    </row>
    <row r="71" spans="1:7" ht="25.5">
      <c r="A71" s="33" t="s">
        <v>27</v>
      </c>
      <c r="B71" s="28"/>
      <c r="C71" s="40">
        <v>800</v>
      </c>
      <c r="D71" s="40">
        <v>801</v>
      </c>
      <c r="E71" s="35">
        <v>4409900</v>
      </c>
      <c r="F71" s="36">
        <v>1</v>
      </c>
      <c r="G71" s="37">
        <f>3046800-60000</f>
        <v>2986800</v>
      </c>
    </row>
    <row r="72" spans="1:7" ht="25.5">
      <c r="A72" s="33" t="s">
        <v>26</v>
      </c>
      <c r="B72" s="28"/>
      <c r="C72" s="40">
        <v>800</v>
      </c>
      <c r="D72" s="40">
        <v>801</v>
      </c>
      <c r="E72" s="35">
        <v>4409900</v>
      </c>
      <c r="F72" s="36"/>
      <c r="G72" s="37">
        <f>3046800-60000</f>
        <v>2986800</v>
      </c>
    </row>
    <row r="73" spans="1:7" ht="25.5">
      <c r="A73" s="33" t="s">
        <v>27</v>
      </c>
      <c r="B73" s="51"/>
      <c r="C73" s="40">
        <v>800</v>
      </c>
      <c r="D73" s="40">
        <v>801</v>
      </c>
      <c r="E73" s="35">
        <v>4409900</v>
      </c>
      <c r="F73" s="36">
        <v>1</v>
      </c>
      <c r="G73" s="37">
        <v>90000</v>
      </c>
    </row>
    <row r="74" spans="1:7" ht="38.25">
      <c r="A74" s="33" t="s">
        <v>83</v>
      </c>
      <c r="B74" s="33"/>
      <c r="C74" s="40">
        <v>800</v>
      </c>
      <c r="D74" s="40">
        <v>801</v>
      </c>
      <c r="E74" s="35">
        <v>4409900</v>
      </c>
      <c r="F74" s="36">
        <v>1</v>
      </c>
      <c r="G74" s="56">
        <v>90000</v>
      </c>
    </row>
    <row r="75" spans="1:7" ht="12.75">
      <c r="A75" s="51" t="s">
        <v>42</v>
      </c>
      <c r="B75" s="33">
        <v>138</v>
      </c>
      <c r="C75" s="53">
        <v>800</v>
      </c>
      <c r="D75" s="53">
        <v>801</v>
      </c>
      <c r="E75" s="54">
        <v>4420000</v>
      </c>
      <c r="F75" s="55"/>
      <c r="G75" s="37">
        <v>274300</v>
      </c>
    </row>
    <row r="76" spans="1:7" ht="25.5">
      <c r="A76" s="33" t="s">
        <v>26</v>
      </c>
      <c r="B76" s="33"/>
      <c r="C76" s="40">
        <v>800</v>
      </c>
      <c r="D76" s="40">
        <v>801</v>
      </c>
      <c r="E76" s="35">
        <v>4429900</v>
      </c>
      <c r="F76" s="36"/>
      <c r="G76" s="37">
        <v>274300</v>
      </c>
    </row>
    <row r="77" spans="1:7" ht="25.5">
      <c r="A77" s="33" t="s">
        <v>27</v>
      </c>
      <c r="B77" s="33"/>
      <c r="C77" s="40">
        <v>800</v>
      </c>
      <c r="D77" s="40">
        <v>801</v>
      </c>
      <c r="E77" s="35">
        <v>4429900</v>
      </c>
      <c r="F77" s="36">
        <v>1</v>
      </c>
      <c r="G77" s="37"/>
    </row>
    <row r="78" spans="1:7" ht="25.5">
      <c r="A78" s="23" t="s">
        <v>28</v>
      </c>
      <c r="B78" s="33"/>
      <c r="C78" s="49">
        <v>900</v>
      </c>
      <c r="D78" s="49"/>
      <c r="E78" s="25"/>
      <c r="F78" s="26"/>
      <c r="G78" s="32">
        <v>50000</v>
      </c>
    </row>
    <row r="79" spans="1:7" ht="12.75">
      <c r="A79" s="28" t="s">
        <v>29</v>
      </c>
      <c r="B79" s="33"/>
      <c r="C79" s="38">
        <v>900</v>
      </c>
      <c r="D79" s="38">
        <v>908</v>
      </c>
      <c r="E79" s="30"/>
      <c r="F79" s="31"/>
      <c r="G79" s="32">
        <v>50000</v>
      </c>
    </row>
    <row r="80" spans="1:7" ht="25.5">
      <c r="A80" s="28" t="s">
        <v>30</v>
      </c>
      <c r="B80" s="33"/>
      <c r="C80" s="38">
        <v>900</v>
      </c>
      <c r="D80" s="38">
        <v>908</v>
      </c>
      <c r="E80" s="30">
        <v>5120000</v>
      </c>
      <c r="F80" s="31"/>
      <c r="G80" s="56">
        <v>50000</v>
      </c>
    </row>
    <row r="81" spans="1:7" ht="25.5">
      <c r="A81" s="51" t="s">
        <v>31</v>
      </c>
      <c r="B81" s="33"/>
      <c r="C81" s="53">
        <v>900</v>
      </c>
      <c r="D81" s="53">
        <v>908</v>
      </c>
      <c r="E81" s="54">
        <v>5129700</v>
      </c>
      <c r="F81" s="55"/>
      <c r="G81" s="37">
        <v>50000</v>
      </c>
    </row>
    <row r="82" spans="1:7" ht="25.5">
      <c r="A82" s="33" t="s">
        <v>32</v>
      </c>
      <c r="B82" s="41"/>
      <c r="C82" s="40">
        <v>900</v>
      </c>
      <c r="D82" s="40">
        <v>908</v>
      </c>
      <c r="E82" s="35">
        <v>5129700</v>
      </c>
      <c r="F82" s="36">
        <v>500</v>
      </c>
      <c r="G82" s="45">
        <v>50000</v>
      </c>
    </row>
    <row r="83" spans="1:7" ht="12.75">
      <c r="A83" s="23" t="s">
        <v>70</v>
      </c>
      <c r="B83" s="28"/>
      <c r="C83" s="49">
        <v>1000</v>
      </c>
      <c r="D83" s="49"/>
      <c r="E83" s="25"/>
      <c r="F83" s="26"/>
      <c r="G83" s="27">
        <v>33000</v>
      </c>
    </row>
    <row r="84" spans="1:7" ht="12.75">
      <c r="A84" s="28" t="s">
        <v>71</v>
      </c>
      <c r="B84" s="51"/>
      <c r="C84" s="38">
        <v>1000</v>
      </c>
      <c r="D84" s="38">
        <v>1001</v>
      </c>
      <c r="E84" s="30"/>
      <c r="F84" s="31"/>
      <c r="G84" s="45">
        <v>33000</v>
      </c>
    </row>
    <row r="85" spans="1:7" ht="25.5">
      <c r="A85" s="28" t="s">
        <v>72</v>
      </c>
      <c r="B85" s="33"/>
      <c r="C85" s="38">
        <v>1000</v>
      </c>
      <c r="D85" s="38">
        <v>1001</v>
      </c>
      <c r="E85" s="30">
        <v>4910000</v>
      </c>
      <c r="F85" s="31"/>
      <c r="G85" s="56">
        <v>33000</v>
      </c>
    </row>
    <row r="86" spans="1:7" ht="38.25">
      <c r="A86" s="51" t="s">
        <v>73</v>
      </c>
      <c r="B86" s="33"/>
      <c r="C86" s="53">
        <v>1000</v>
      </c>
      <c r="D86" s="53">
        <v>1001</v>
      </c>
      <c r="E86" s="54">
        <v>4910100</v>
      </c>
      <c r="F86" s="55"/>
      <c r="G86" s="37">
        <v>33000</v>
      </c>
    </row>
    <row r="87" spans="1:7" ht="12.75">
      <c r="A87" s="41" t="s">
        <v>74</v>
      </c>
      <c r="B87" s="33"/>
      <c r="C87" s="40">
        <v>1000</v>
      </c>
      <c r="D87" s="40">
        <v>1000</v>
      </c>
      <c r="E87" s="35">
        <v>4910100</v>
      </c>
      <c r="F87" s="36">
        <v>5</v>
      </c>
      <c r="G87" s="37">
        <v>33000</v>
      </c>
    </row>
    <row r="88" spans="1:8" ht="12.75">
      <c r="A88" s="23" t="s">
        <v>33</v>
      </c>
      <c r="B88" s="51"/>
      <c r="C88" s="40"/>
      <c r="D88" s="40"/>
      <c r="E88" s="35"/>
      <c r="F88" s="36"/>
      <c r="G88" s="27">
        <f>G89</f>
        <v>212044</v>
      </c>
      <c r="H88" s="60"/>
    </row>
    <row r="89" spans="1:7" ht="12.75">
      <c r="A89" s="23" t="s">
        <v>35</v>
      </c>
      <c r="B89" s="33"/>
      <c r="C89" s="49">
        <v>1100</v>
      </c>
      <c r="D89" s="49"/>
      <c r="E89" s="25"/>
      <c r="F89" s="26"/>
      <c r="G89" s="32">
        <f>G90</f>
        <v>212044</v>
      </c>
    </row>
    <row r="90" spans="1:7" ht="12.75">
      <c r="A90" s="28" t="s">
        <v>33</v>
      </c>
      <c r="B90" s="33"/>
      <c r="C90" s="38">
        <v>1100</v>
      </c>
      <c r="D90" s="38">
        <v>1104</v>
      </c>
      <c r="E90" s="30"/>
      <c r="F90" s="31"/>
      <c r="G90" s="56">
        <f>G91</f>
        <v>212044</v>
      </c>
    </row>
    <row r="91" spans="1:7" ht="102">
      <c r="A91" s="51" t="s">
        <v>40</v>
      </c>
      <c r="B91" s="28"/>
      <c r="C91" s="53">
        <v>1101</v>
      </c>
      <c r="D91" s="53">
        <v>1104</v>
      </c>
      <c r="E91" s="54">
        <v>5210000</v>
      </c>
      <c r="F91" s="55"/>
      <c r="G91" s="37">
        <f>G92+G93+G94</f>
        <v>212044</v>
      </c>
    </row>
    <row r="92" spans="1:8" ht="38.25">
      <c r="A92" s="33" t="s">
        <v>36</v>
      </c>
      <c r="B92" s="51"/>
      <c r="C92" s="40">
        <v>1100</v>
      </c>
      <c r="D92" s="40">
        <v>1104</v>
      </c>
      <c r="E92" s="35">
        <v>5210601</v>
      </c>
      <c r="F92" s="36">
        <v>17</v>
      </c>
      <c r="G92" s="37">
        <v>37700</v>
      </c>
      <c r="H92" s="60"/>
    </row>
    <row r="93" spans="1:8" ht="38.25">
      <c r="A93" s="33" t="s">
        <v>39</v>
      </c>
      <c r="B93" s="33"/>
      <c r="C93" s="40">
        <v>1100</v>
      </c>
      <c r="D93" s="40">
        <v>1104</v>
      </c>
      <c r="E93" s="35">
        <v>5210602</v>
      </c>
      <c r="F93" s="36">
        <v>17</v>
      </c>
      <c r="G93" s="37">
        <v>114144</v>
      </c>
      <c r="H93" s="60"/>
    </row>
    <row r="94" spans="1:7" ht="38.25">
      <c r="A94" s="33" t="s">
        <v>37</v>
      </c>
      <c r="B94" s="33"/>
      <c r="C94" s="40">
        <v>1100</v>
      </c>
      <c r="D94" s="40">
        <v>1104</v>
      </c>
      <c r="E94" s="35">
        <v>5210605</v>
      </c>
      <c r="F94" s="36">
        <v>17</v>
      </c>
      <c r="G94" s="37">
        <v>60200</v>
      </c>
    </row>
    <row r="95" spans="1:7" ht="12.75">
      <c r="A95" s="33"/>
      <c r="B95" s="33"/>
      <c r="C95" s="40"/>
      <c r="D95" s="40"/>
      <c r="E95" s="35"/>
      <c r="F95" s="36"/>
      <c r="G95" s="37"/>
    </row>
    <row r="96" spans="1:7" ht="12.75">
      <c r="A96" s="33"/>
      <c r="B96" s="33"/>
      <c r="C96" s="40"/>
      <c r="D96" s="40"/>
      <c r="E96" s="35"/>
      <c r="F96" s="36"/>
      <c r="G96" s="37"/>
    </row>
    <row r="97" spans="1:7" ht="12.75">
      <c r="A97" s="33"/>
      <c r="B97" s="33"/>
      <c r="C97" s="40"/>
      <c r="D97" s="40"/>
      <c r="E97" s="35"/>
      <c r="F97" s="36"/>
      <c r="G97" s="37"/>
    </row>
    <row r="98" spans="1:7" ht="12.75">
      <c r="A98" s="16"/>
      <c r="B98" s="16"/>
      <c r="C98" s="17"/>
      <c r="D98" s="17"/>
      <c r="E98" s="18"/>
      <c r="F98" s="19"/>
      <c r="G98" s="20"/>
    </row>
    <row r="99" spans="1:7" ht="12.75">
      <c r="A99" s="65"/>
      <c r="B99" s="2"/>
      <c r="C99" s="11"/>
      <c r="D99" s="11"/>
      <c r="E99" s="14"/>
      <c r="F99" s="8"/>
      <c r="G99" s="3"/>
    </row>
    <row r="100" spans="1:7" ht="12.75">
      <c r="A100" s="2"/>
      <c r="B100" s="2"/>
      <c r="C100" s="11"/>
      <c r="D100" s="11"/>
      <c r="E100" s="14"/>
      <c r="F100" s="8"/>
      <c r="G100" s="3"/>
    </row>
    <row r="101" spans="1:7" ht="12.75">
      <c r="A101" s="2"/>
      <c r="B101" s="2"/>
      <c r="C101" s="11"/>
      <c r="D101" s="11"/>
      <c r="E101" s="14"/>
      <c r="F101" s="8"/>
      <c r="G101" s="3"/>
    </row>
    <row r="102" spans="1:7" ht="12.75">
      <c r="A102" s="2"/>
      <c r="B102" s="2"/>
      <c r="C102" s="11"/>
      <c r="D102" s="11"/>
      <c r="E102" s="14"/>
      <c r="F102" s="8"/>
      <c r="G102" s="3"/>
    </row>
    <row r="103" spans="1:7" ht="12.75">
      <c r="A103" s="2"/>
      <c r="B103" s="2"/>
      <c r="C103" s="11"/>
      <c r="D103" s="11"/>
      <c r="E103" s="14"/>
      <c r="F103" s="8"/>
      <c r="G103" s="3"/>
    </row>
    <row r="104" spans="1:7" ht="12.75">
      <c r="A104" s="2"/>
      <c r="B104" s="2"/>
      <c r="C104" s="11"/>
      <c r="D104" s="11"/>
      <c r="E104" s="14"/>
      <c r="F104" s="8"/>
      <c r="G104" s="3"/>
    </row>
    <row r="105" spans="1:7" ht="12.75">
      <c r="A105" s="2"/>
      <c r="B105" s="2"/>
      <c r="C105" s="11"/>
      <c r="D105" s="11"/>
      <c r="E105" s="14"/>
      <c r="F105" s="8"/>
      <c r="G105" s="3"/>
    </row>
    <row r="106" spans="1:7" ht="12.75">
      <c r="A106" s="2"/>
      <c r="B106" s="2"/>
      <c r="C106" s="11"/>
      <c r="D106" s="11"/>
      <c r="E106" s="14"/>
      <c r="F106" s="8"/>
      <c r="G106" s="3"/>
    </row>
    <row r="107" spans="1:7" ht="12.75">
      <c r="A107" s="2"/>
      <c r="B107" s="2"/>
      <c r="C107" s="11"/>
      <c r="D107" s="11"/>
      <c r="E107" s="14"/>
      <c r="F107" s="8"/>
      <c r="G107" s="3"/>
    </row>
    <row r="108" spans="1:7" ht="12.75">
      <c r="A108" s="2"/>
      <c r="B108" s="2"/>
      <c r="C108" s="11"/>
      <c r="D108" s="11"/>
      <c r="E108" s="14"/>
      <c r="F108" s="8"/>
      <c r="G108" s="3"/>
    </row>
    <row r="109" spans="1:7" ht="12.75">
      <c r="A109" s="2"/>
      <c r="B109" s="2"/>
      <c r="C109" s="11"/>
      <c r="D109" s="11"/>
      <c r="E109" s="14"/>
      <c r="F109" s="8"/>
      <c r="G109" s="3"/>
    </row>
    <row r="110" spans="1:7" ht="12.75">
      <c r="A110" s="2"/>
      <c r="B110" s="2"/>
      <c r="C110" s="11"/>
      <c r="D110" s="11"/>
      <c r="E110" s="14"/>
      <c r="F110" s="8"/>
      <c r="G110" s="3"/>
    </row>
    <row r="111" spans="1:7" ht="12.75">
      <c r="A111" s="2"/>
      <c r="B111" s="2"/>
      <c r="C111" s="11"/>
      <c r="D111" s="11"/>
      <c r="E111" s="14"/>
      <c r="F111" s="8"/>
      <c r="G111" s="3"/>
    </row>
    <row r="112" spans="1:7" ht="12.75">
      <c r="A112" s="2"/>
      <c r="B112" s="2"/>
      <c r="C112" s="11"/>
      <c r="D112" s="11"/>
      <c r="E112" s="14"/>
      <c r="F112" s="8"/>
      <c r="G112" s="3"/>
    </row>
    <row r="113" spans="1:7" ht="12.75">
      <c r="A113" s="2"/>
      <c r="B113" s="2"/>
      <c r="C113" s="11"/>
      <c r="D113" s="11"/>
      <c r="E113" s="14"/>
      <c r="F113" s="8"/>
      <c r="G113" s="3"/>
    </row>
    <row r="114" spans="1:7" ht="12.75">
      <c r="A114" s="2"/>
      <c r="B114" s="2"/>
      <c r="C114" s="11"/>
      <c r="D114" s="11"/>
      <c r="E114" s="14"/>
      <c r="F114" s="8"/>
      <c r="G114" s="3"/>
    </row>
    <row r="115" spans="1:7" ht="12.75">
      <c r="A115" s="2"/>
      <c r="B115" s="2"/>
      <c r="C115" s="11"/>
      <c r="D115" s="11"/>
      <c r="E115" s="14"/>
      <c r="F115" s="8"/>
      <c r="G115" s="3"/>
    </row>
    <row r="116" spans="1:7" ht="12.75">
      <c r="A116" s="2"/>
      <c r="B116" s="2"/>
      <c r="C116" s="11"/>
      <c r="D116" s="11"/>
      <c r="E116" s="14"/>
      <c r="F116" s="8"/>
      <c r="G116" s="3"/>
    </row>
    <row r="117" spans="1:7" ht="12.75">
      <c r="A117" s="2"/>
      <c r="B117" s="2"/>
      <c r="C117" s="11"/>
      <c r="D117" s="11"/>
      <c r="E117" s="14"/>
      <c r="F117" s="8"/>
      <c r="G117" s="3"/>
    </row>
    <row r="118" spans="1:7" ht="12.75">
      <c r="A118" s="2"/>
      <c r="B118" s="2"/>
      <c r="C118" s="11"/>
      <c r="D118" s="11"/>
      <c r="E118" s="14"/>
      <c r="F118" s="8"/>
      <c r="G118" s="3"/>
    </row>
    <row r="119" spans="1:7" ht="12.75">
      <c r="A119" s="2"/>
      <c r="B119" s="2"/>
      <c r="C119" s="11"/>
      <c r="D119" s="11"/>
      <c r="E119" s="14"/>
      <c r="F119" s="8"/>
      <c r="G119" s="3"/>
    </row>
    <row r="120" spans="1:7" ht="12.75">
      <c r="A120" s="2"/>
      <c r="B120" s="2"/>
      <c r="C120" s="11"/>
      <c r="D120" s="11"/>
      <c r="E120" s="14"/>
      <c r="F120" s="8"/>
      <c r="G120" s="3"/>
    </row>
    <row r="121" spans="1:7" ht="12.75">
      <c r="A121" s="2"/>
      <c r="B121" s="2"/>
      <c r="C121" s="11"/>
      <c r="D121" s="11"/>
      <c r="E121" s="14"/>
      <c r="F121" s="8"/>
      <c r="G121" s="3"/>
    </row>
    <row r="122" spans="1:7" ht="12.75">
      <c r="A122" s="2"/>
      <c r="B122" s="2"/>
      <c r="C122" s="11"/>
      <c r="D122" s="11"/>
      <c r="E122" s="14"/>
      <c r="F122" s="8"/>
      <c r="G122" s="3"/>
    </row>
    <row r="123" spans="1:7" ht="12.75">
      <c r="A123" s="2"/>
      <c r="B123" s="2"/>
      <c r="C123" s="11"/>
      <c r="D123" s="11"/>
      <c r="E123" s="14"/>
      <c r="F123" s="8"/>
      <c r="G123" s="3"/>
    </row>
    <row r="124" spans="1:7" ht="12.75">
      <c r="A124" s="2"/>
      <c r="B124" s="2"/>
      <c r="C124" s="11"/>
      <c r="D124" s="11"/>
      <c r="E124" s="14"/>
      <c r="F124" s="8"/>
      <c r="G124" s="3"/>
    </row>
    <row r="125" spans="1:7" ht="12.75">
      <c r="A125" s="2"/>
      <c r="B125" s="2"/>
      <c r="C125" s="11"/>
      <c r="D125" s="11"/>
      <c r="E125" s="14"/>
      <c r="F125" s="8"/>
      <c r="G125" s="3"/>
    </row>
    <row r="126" spans="1:7" ht="12.75">
      <c r="A126" s="2"/>
      <c r="B126" s="2"/>
      <c r="C126" s="11"/>
      <c r="D126" s="11"/>
      <c r="E126" s="14"/>
      <c r="F126" s="8"/>
      <c r="G126" s="3"/>
    </row>
    <row r="127" spans="1:7" ht="12.75">
      <c r="A127" s="2"/>
      <c r="B127" s="2"/>
      <c r="C127" s="11"/>
      <c r="D127" s="11"/>
      <c r="E127" s="14"/>
      <c r="F127" s="8"/>
      <c r="G127" s="3"/>
    </row>
    <row r="128" spans="1:7" ht="12.75">
      <c r="A128" s="2"/>
      <c r="B128" s="2"/>
      <c r="C128" s="11"/>
      <c r="D128" s="11"/>
      <c r="E128" s="14"/>
      <c r="F128" s="8"/>
      <c r="G128" s="3"/>
    </row>
    <row r="129" spans="1:7" ht="12.75">
      <c r="A129" s="2"/>
      <c r="B129" s="2"/>
      <c r="C129" s="11"/>
      <c r="D129" s="11"/>
      <c r="E129" s="14"/>
      <c r="F129" s="8"/>
      <c r="G129" s="3"/>
    </row>
    <row r="130" spans="1:7" ht="12.75">
      <c r="A130" s="2"/>
      <c r="B130" s="2"/>
      <c r="C130" s="11"/>
      <c r="D130" s="11"/>
      <c r="E130" s="14"/>
      <c r="F130" s="8"/>
      <c r="G130" s="3"/>
    </row>
    <row r="131" spans="1:7" ht="12.75">
      <c r="A131" s="2"/>
      <c r="B131" s="2"/>
      <c r="C131" s="11"/>
      <c r="D131" s="11"/>
      <c r="E131" s="14"/>
      <c r="F131" s="8"/>
      <c r="G131" s="3"/>
    </row>
    <row r="132" spans="1:7" ht="12.75">
      <c r="A132" s="2"/>
      <c r="B132" s="2"/>
      <c r="C132" s="11"/>
      <c r="D132" s="11"/>
      <c r="E132" s="14"/>
      <c r="F132" s="8"/>
      <c r="G132" s="3"/>
    </row>
    <row r="133" spans="1:7" ht="12.75">
      <c r="A133" s="2"/>
      <c r="B133" s="2"/>
      <c r="C133" s="11"/>
      <c r="D133" s="11"/>
      <c r="E133" s="14"/>
      <c r="F133" s="8"/>
      <c r="G133" s="3"/>
    </row>
    <row r="134" spans="1:7" ht="12.75">
      <c r="A134" s="2"/>
      <c r="B134" s="2"/>
      <c r="C134" s="11"/>
      <c r="D134" s="11"/>
      <c r="E134" s="14"/>
      <c r="F134" s="8"/>
      <c r="G134" s="3"/>
    </row>
    <row r="135" spans="1:7" ht="12.75">
      <c r="A135" s="2"/>
      <c r="B135" s="2"/>
      <c r="C135" s="11"/>
      <c r="D135" s="11"/>
      <c r="E135" s="14"/>
      <c r="F135" s="8"/>
      <c r="G135" s="3"/>
    </row>
    <row r="136" spans="1:7" ht="12.75">
      <c r="A136" s="2"/>
      <c r="B136" s="2"/>
      <c r="C136" s="11"/>
      <c r="D136" s="11"/>
      <c r="E136" s="14"/>
      <c r="F136" s="8"/>
      <c r="G136" s="3"/>
    </row>
    <row r="137" spans="1:7" ht="12.75">
      <c r="A137" s="2"/>
      <c r="B137" s="2"/>
      <c r="C137" s="11"/>
      <c r="D137" s="11"/>
      <c r="E137" s="14"/>
      <c r="F137" s="8"/>
      <c r="G137" s="3"/>
    </row>
    <row r="138" spans="1:7" ht="12.75">
      <c r="A138" s="2"/>
      <c r="B138" s="2"/>
      <c r="C138" s="11"/>
      <c r="D138" s="11"/>
      <c r="E138" s="14"/>
      <c r="F138" s="8"/>
      <c r="G138" s="3"/>
    </row>
    <row r="139" spans="1:7" ht="12.75">
      <c r="A139" s="2"/>
      <c r="B139" s="2"/>
      <c r="C139" s="11"/>
      <c r="D139" s="11"/>
      <c r="E139" s="14"/>
      <c r="F139" s="8"/>
      <c r="G139" s="3"/>
    </row>
    <row r="140" spans="1:7" ht="12.75">
      <c r="A140" s="2"/>
      <c r="B140" s="2"/>
      <c r="C140" s="11"/>
      <c r="D140" s="11"/>
      <c r="E140" s="14"/>
      <c r="F140" s="8"/>
      <c r="G140" s="3"/>
    </row>
    <row r="141" spans="1:7" ht="12.75">
      <c r="A141" s="2"/>
      <c r="B141" s="2"/>
      <c r="C141" s="11"/>
      <c r="D141" s="11"/>
      <c r="E141" s="14"/>
      <c r="F141" s="8"/>
      <c r="G141" s="3"/>
    </row>
    <row r="142" spans="1:7" ht="12.75">
      <c r="A142" s="2"/>
      <c r="B142" s="2"/>
      <c r="C142" s="11"/>
      <c r="D142" s="11"/>
      <c r="E142" s="14"/>
      <c r="F142" s="8"/>
      <c r="G142" s="3"/>
    </row>
    <row r="143" spans="1:7" ht="12.75">
      <c r="A143" s="2"/>
      <c r="B143" s="2"/>
      <c r="C143" s="11"/>
      <c r="D143" s="11"/>
      <c r="E143" s="14"/>
      <c r="F143" s="8"/>
      <c r="G143" s="3"/>
    </row>
    <row r="144" spans="1:7" ht="12.75">
      <c r="A144" s="2"/>
      <c r="B144" s="2"/>
      <c r="C144" s="11"/>
      <c r="D144" s="11"/>
      <c r="E144" s="14"/>
      <c r="F144" s="8"/>
      <c r="G144" s="3"/>
    </row>
    <row r="145" spans="1:7" ht="12.75">
      <c r="A145" s="2"/>
      <c r="B145" s="2"/>
      <c r="C145" s="11"/>
      <c r="D145" s="11"/>
      <c r="E145" s="14"/>
      <c r="F145" s="8"/>
      <c r="G145" s="3"/>
    </row>
    <row r="146" spans="1:7" ht="12.75">
      <c r="A146" s="2"/>
      <c r="B146" s="2"/>
      <c r="C146" s="11"/>
      <c r="D146" s="11"/>
      <c r="E146" s="14"/>
      <c r="F146" s="8"/>
      <c r="G146" s="3"/>
    </row>
    <row r="147" spans="1:7" ht="12.75">
      <c r="A147" s="2"/>
      <c r="B147" s="2"/>
      <c r="C147" s="11"/>
      <c r="D147" s="11"/>
      <c r="E147" s="14"/>
      <c r="F147" s="8"/>
      <c r="G147" s="3"/>
    </row>
    <row r="148" spans="1:7" ht="12.75">
      <c r="A148" s="2"/>
      <c r="B148" s="2"/>
      <c r="C148" s="11"/>
      <c r="D148" s="11"/>
      <c r="E148" s="14"/>
      <c r="F148" s="8"/>
      <c r="G148" s="3"/>
    </row>
    <row r="149" spans="1:7" ht="12.75">
      <c r="A149" s="2"/>
      <c r="B149" s="2"/>
      <c r="C149" s="11"/>
      <c r="D149" s="11"/>
      <c r="E149" s="14"/>
      <c r="F149" s="8"/>
      <c r="G149" s="3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2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2:7" ht="12.75">
      <c r="B1098" s="2"/>
      <c r="C1098" s="11"/>
      <c r="D1098" s="11"/>
      <c r="E1098" s="14"/>
      <c r="F1098" s="8"/>
      <c r="G1098" s="3"/>
    </row>
    <row r="1099" spans="3:6" ht="12.75">
      <c r="C1099" s="12"/>
      <c r="D1099" s="12"/>
      <c r="E1099" s="15"/>
      <c r="F1099" s="9"/>
    </row>
    <row r="1100" spans="3:6" ht="12.75">
      <c r="C1100" s="12"/>
      <c r="D1100" s="12"/>
      <c r="E1100" s="15"/>
      <c r="F1100" s="9"/>
    </row>
    <row r="1101" spans="3:6" ht="12.75">
      <c r="C1101" s="12"/>
      <c r="D1101" s="12"/>
      <c r="E1101" s="15"/>
      <c r="F1101" s="9"/>
    </row>
    <row r="1102" spans="3:6" ht="12.75">
      <c r="C1102" s="12"/>
      <c r="D1102" s="12"/>
      <c r="E1102" s="15"/>
      <c r="F1102" s="9"/>
    </row>
    <row r="1103" spans="3:6" ht="12.75">
      <c r="C1103" s="12"/>
      <c r="D1103" s="12"/>
      <c r="E1103" s="15"/>
      <c r="F1103" s="9"/>
    </row>
    <row r="1104" spans="3:6" ht="12.75">
      <c r="C1104" s="12"/>
      <c r="D1104" s="12"/>
      <c r="E1104" s="15"/>
      <c r="F1104" s="9"/>
    </row>
    <row r="1105" spans="3:6" ht="12.75">
      <c r="C1105" s="12"/>
      <c r="D1105" s="12"/>
      <c r="E1105" s="15"/>
      <c r="F1105" s="9"/>
    </row>
    <row r="1106" spans="3:6" ht="12.75">
      <c r="C1106" s="12"/>
      <c r="D1106" s="12"/>
      <c r="E1106" s="15"/>
      <c r="F1106" s="9"/>
    </row>
    <row r="1107" spans="3:6" ht="12.75">
      <c r="C1107" s="12"/>
      <c r="D1107" s="12"/>
      <c r="E1107" s="15"/>
      <c r="F1107" s="9"/>
    </row>
    <row r="1108" spans="3:6" ht="12.75">
      <c r="C1108" s="12"/>
      <c r="D1108" s="12"/>
      <c r="E1108" s="15"/>
      <c r="F1108" s="9"/>
    </row>
    <row r="1109" spans="3:6" ht="12.75">
      <c r="C1109" s="12"/>
      <c r="D1109" s="12"/>
      <c r="E1109" s="15"/>
      <c r="F1109" s="9"/>
    </row>
    <row r="1110" spans="3:6" ht="12.75">
      <c r="C1110" s="12"/>
      <c r="D1110" s="12"/>
      <c r="E1110" s="15"/>
      <c r="F1110" s="9"/>
    </row>
    <row r="1111" spans="3:6" ht="12.75">
      <c r="C1111" s="12"/>
      <c r="D1111" s="12"/>
      <c r="E1111" s="15"/>
      <c r="F1111" s="9"/>
    </row>
    <row r="1112" spans="3:6" ht="12.75">
      <c r="C1112" s="12"/>
      <c r="D1112" s="12"/>
      <c r="E1112" s="15"/>
      <c r="F1112" s="9"/>
    </row>
    <row r="1113" spans="3:6" ht="12.75">
      <c r="C1113" s="12"/>
      <c r="D1113" s="12"/>
      <c r="E1113" s="15"/>
      <c r="F1113" s="9"/>
    </row>
    <row r="1114" spans="3:6" ht="12.75">
      <c r="C1114" s="12"/>
      <c r="D1114" s="12"/>
      <c r="E1114" s="15"/>
      <c r="F1114" s="9"/>
    </row>
    <row r="1115" spans="3:6" ht="12.75">
      <c r="C1115" s="12"/>
      <c r="D1115" s="12"/>
      <c r="E1115" s="15"/>
      <c r="F1115" s="9"/>
    </row>
    <row r="1116" spans="3:6" ht="12.75">
      <c r="C1116" s="12"/>
      <c r="D1116" s="12"/>
      <c r="E1116" s="15"/>
      <c r="F1116" s="9"/>
    </row>
    <row r="1117" spans="3:6" ht="12.75">
      <c r="C1117" s="12"/>
      <c r="D1117" s="12"/>
      <c r="E1117" s="15"/>
      <c r="F1117" s="9"/>
    </row>
    <row r="1118" spans="3:6" ht="12.75">
      <c r="C1118" s="12"/>
      <c r="D1118" s="12"/>
      <c r="E1118" s="15"/>
      <c r="F1118" s="9"/>
    </row>
    <row r="1119" spans="3:6" ht="12.75">
      <c r="C1119" s="12"/>
      <c r="D1119" s="12"/>
      <c r="E1119" s="15"/>
      <c r="F1119" s="9"/>
    </row>
    <row r="1120" spans="3:6" ht="12.75">
      <c r="C1120" s="12"/>
      <c r="D1120" s="12"/>
      <c r="E1120" s="15"/>
      <c r="F1120" s="9"/>
    </row>
    <row r="1121" spans="3:6" ht="12.75">
      <c r="C1121" s="12"/>
      <c r="D1121" s="12"/>
      <c r="E1121" s="15"/>
      <c r="F1121" s="9"/>
    </row>
    <row r="1122" spans="3:6" ht="12.75">
      <c r="C1122" s="12"/>
      <c r="D1122" s="12"/>
      <c r="E1122" s="15"/>
      <c r="F1122" s="9"/>
    </row>
    <row r="1123" spans="3:6" ht="12.75">
      <c r="C1123" s="12"/>
      <c r="D1123" s="12"/>
      <c r="E1123" s="15"/>
      <c r="F1123" s="9"/>
    </row>
    <row r="1124" spans="3:6" ht="12.75">
      <c r="C1124" s="12"/>
      <c r="D1124" s="12"/>
      <c r="E1124" s="15"/>
      <c r="F1124" s="9"/>
    </row>
    <row r="1125" spans="3:6" ht="12.75">
      <c r="C1125" s="12"/>
      <c r="D1125" s="12"/>
      <c r="E1125" s="15"/>
      <c r="F1125" s="9"/>
    </row>
    <row r="1126" spans="3:6" ht="12.75">
      <c r="C1126" s="12"/>
      <c r="D1126" s="12"/>
      <c r="E1126" s="15"/>
      <c r="F1126" s="9"/>
    </row>
    <row r="1127" spans="3:6" ht="12.75">
      <c r="C1127" s="12"/>
      <c r="D1127" s="12"/>
      <c r="E1127" s="15"/>
      <c r="F1127" s="9"/>
    </row>
    <row r="1128" spans="3:6" ht="12.75">
      <c r="C1128" s="12"/>
      <c r="D1128" s="12"/>
      <c r="E1128" s="15"/>
      <c r="F1128" s="9"/>
    </row>
    <row r="1129" spans="3:6" ht="12.75">
      <c r="C1129" s="12"/>
      <c r="D1129" s="12"/>
      <c r="E1129" s="15"/>
      <c r="F1129" s="9"/>
    </row>
    <row r="1130" spans="3:6" ht="12.75">
      <c r="C1130" s="12"/>
      <c r="D1130" s="12"/>
      <c r="E1130" s="15"/>
      <c r="F1130" s="9"/>
    </row>
    <row r="1131" spans="3:6" ht="12.75">
      <c r="C1131" s="12"/>
      <c r="D1131" s="12"/>
      <c r="E1131" s="15"/>
      <c r="F1131" s="9"/>
    </row>
    <row r="1132" spans="3:6" ht="12.75">
      <c r="C1132" s="12"/>
      <c r="D1132" s="12"/>
      <c r="E1132" s="15"/>
      <c r="F1132" s="9"/>
    </row>
    <row r="1133" spans="3:6" ht="12.75">
      <c r="C1133" s="12"/>
      <c r="D1133" s="12"/>
      <c r="E1133" s="15"/>
      <c r="F1133" s="9"/>
    </row>
    <row r="1134" spans="3:6" ht="12.75">
      <c r="C1134" s="12"/>
      <c r="D1134" s="12"/>
      <c r="E1134" s="15"/>
      <c r="F1134" s="9"/>
    </row>
    <row r="1135" spans="3:6" ht="12.75">
      <c r="C1135" s="12"/>
      <c r="D1135" s="12"/>
      <c r="E1135" s="15"/>
      <c r="F1135" s="9"/>
    </row>
    <row r="1136" spans="3:6" ht="12.75">
      <c r="C1136" s="12"/>
      <c r="D1136" s="12"/>
      <c r="E1136" s="15"/>
      <c r="F1136" s="9"/>
    </row>
    <row r="1137" spans="3:6" ht="12.75">
      <c r="C1137" s="12"/>
      <c r="D1137" s="12"/>
      <c r="E1137" s="15"/>
      <c r="F1137" s="9"/>
    </row>
    <row r="1138" spans="3:6" ht="12.75">
      <c r="C1138" s="12"/>
      <c r="D1138" s="12"/>
      <c r="E1138" s="15"/>
      <c r="F1138" s="9"/>
    </row>
    <row r="1139" spans="3:6" ht="12.75">
      <c r="C1139" s="12"/>
      <c r="D1139" s="12"/>
      <c r="E1139" s="15"/>
      <c r="F1139" s="9"/>
    </row>
    <row r="1140" spans="3:6" ht="12.75">
      <c r="C1140" s="12"/>
      <c r="D1140" s="12"/>
      <c r="E1140" s="15"/>
      <c r="F1140" s="9"/>
    </row>
    <row r="1141" spans="3:6" ht="12.75">
      <c r="C1141" s="12"/>
      <c r="D1141" s="12"/>
      <c r="E1141" s="15"/>
      <c r="F1141" s="9"/>
    </row>
    <row r="1142" spans="3:6" ht="12.75">
      <c r="C1142" s="12"/>
      <c r="D1142" s="12"/>
      <c r="E1142" s="15"/>
      <c r="F1142" s="9"/>
    </row>
    <row r="1143" spans="3:6" ht="12.75">
      <c r="C1143" s="12"/>
      <c r="D1143" s="12"/>
      <c r="E1143" s="15"/>
      <c r="F1143" s="9"/>
    </row>
    <row r="1144" spans="3:6" ht="12.75">
      <c r="C1144" s="12"/>
      <c r="D1144" s="12"/>
      <c r="E1144" s="15"/>
      <c r="F1144" s="9"/>
    </row>
    <row r="1145" spans="3:6" ht="12.75">
      <c r="C1145" s="12"/>
      <c r="D1145" s="12"/>
      <c r="E1145" s="15"/>
      <c r="F1145" s="9"/>
    </row>
    <row r="1146" spans="3:6" ht="12.75">
      <c r="C1146" s="12"/>
      <c r="D1146" s="12"/>
      <c r="E1146" s="15"/>
      <c r="F1146" s="9"/>
    </row>
    <row r="1147" spans="3:6" ht="12.75">
      <c r="C1147" s="12"/>
      <c r="D1147" s="12"/>
      <c r="E1147" s="15"/>
      <c r="F1147" s="9"/>
    </row>
    <row r="1148" spans="3:6" ht="12.75">
      <c r="C1148" s="12"/>
      <c r="D1148" s="12"/>
      <c r="E1148" s="15"/>
      <c r="F1148" s="9"/>
    </row>
    <row r="1149" spans="3:6" ht="12.75">
      <c r="C1149" s="12"/>
      <c r="D1149" s="12"/>
      <c r="E1149" s="15"/>
      <c r="F1149" s="9"/>
    </row>
    <row r="1150" spans="3:6" ht="12.75">
      <c r="C1150" s="12"/>
      <c r="D1150" s="12"/>
      <c r="E1150" s="15"/>
      <c r="F1150" s="9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5" ht="12.75">
      <c r="C2364" s="12"/>
      <c r="D2364" s="12"/>
      <c r="E2364" s="15"/>
    </row>
    <row r="2365" spans="3:5" ht="12.75">
      <c r="C2365" s="12"/>
      <c r="D2365" s="12"/>
      <c r="E2365" s="15"/>
    </row>
    <row r="2366" spans="3:5" ht="12.75">
      <c r="C2366" s="12"/>
      <c r="D2366" s="12"/>
      <c r="E2366" s="15"/>
    </row>
    <row r="2367" spans="3:5" ht="12.75">
      <c r="C2367" s="12"/>
      <c r="D2367" s="12"/>
      <c r="E2367" s="15"/>
    </row>
    <row r="2368" spans="3:5" ht="12.75">
      <c r="C2368" s="12"/>
      <c r="D2368" s="12"/>
      <c r="E2368" s="15"/>
    </row>
    <row r="2369" spans="3:5" ht="12.75">
      <c r="C2369" s="12"/>
      <c r="D2369" s="12"/>
      <c r="E2369" s="15"/>
    </row>
    <row r="2370" spans="3:5" ht="12.75">
      <c r="C2370" s="12"/>
      <c r="D2370" s="12"/>
      <c r="E2370" s="15"/>
    </row>
    <row r="2371" spans="3:5" ht="12.75">
      <c r="C2371" s="12"/>
      <c r="D2371" s="12"/>
      <c r="E2371" s="15"/>
    </row>
    <row r="2372" spans="3:5" ht="12.75">
      <c r="C2372" s="12"/>
      <c r="D2372" s="12"/>
      <c r="E2372" s="15"/>
    </row>
    <row r="2373" spans="3:5" ht="12.75">
      <c r="C2373" s="12"/>
      <c r="D2373" s="12"/>
      <c r="E2373" s="15"/>
    </row>
    <row r="2374" spans="3:5" ht="12.75">
      <c r="C2374" s="12"/>
      <c r="D2374" s="12"/>
      <c r="E2374" s="15"/>
    </row>
    <row r="2375" spans="3:5" ht="12.75">
      <c r="C2375" s="12"/>
      <c r="D2375" s="12"/>
      <c r="E2375" s="15"/>
    </row>
    <row r="2376" spans="3:5" ht="12.75">
      <c r="C2376" s="12"/>
      <c r="D2376" s="12"/>
      <c r="E2376" s="15"/>
    </row>
    <row r="2377" spans="3:5" ht="12.75">
      <c r="C2377" s="12"/>
      <c r="D2377" s="12"/>
      <c r="E2377" s="15"/>
    </row>
    <row r="2378" spans="3:5" ht="12.75">
      <c r="C2378" s="12"/>
      <c r="D2378" s="12"/>
      <c r="E2378" s="15"/>
    </row>
    <row r="2379" spans="3:5" ht="12.75">
      <c r="C2379" s="12"/>
      <c r="D2379" s="12"/>
      <c r="E2379" s="15"/>
    </row>
    <row r="2380" spans="3:5" ht="12.75">
      <c r="C2380" s="12"/>
      <c r="D2380" s="12"/>
      <c r="E2380" s="15"/>
    </row>
    <row r="2381" spans="3:5" ht="12.75">
      <c r="C2381" s="12"/>
      <c r="D2381" s="12"/>
      <c r="E2381" s="15"/>
    </row>
    <row r="2382" spans="3:5" ht="12.75">
      <c r="C2382" s="12"/>
      <c r="D2382" s="12"/>
      <c r="E2382" s="15"/>
    </row>
    <row r="2383" spans="3:5" ht="12.75">
      <c r="C2383" s="12"/>
      <c r="D2383" s="12"/>
      <c r="E2383" s="15"/>
    </row>
    <row r="2384" spans="3:5" ht="12.75">
      <c r="C2384" s="12"/>
      <c r="D2384" s="12"/>
      <c r="E2384" s="15"/>
    </row>
    <row r="2385" spans="3:5" ht="12.75">
      <c r="C2385" s="12"/>
      <c r="D2385" s="12"/>
      <c r="E2385" s="15"/>
    </row>
    <row r="2386" spans="3:5" ht="12.75">
      <c r="C2386" s="12"/>
      <c r="D2386" s="12"/>
      <c r="E2386" s="15"/>
    </row>
    <row r="2387" spans="3:5" ht="12.75">
      <c r="C2387" s="12"/>
      <c r="D2387" s="12"/>
      <c r="E2387" s="15"/>
    </row>
    <row r="2388" spans="3:5" ht="12.75">
      <c r="C2388" s="12"/>
      <c r="D2388" s="12"/>
      <c r="E2388" s="15"/>
    </row>
    <row r="2389" spans="3:5" ht="12.75">
      <c r="C2389" s="12"/>
      <c r="D2389" s="12"/>
      <c r="E2389" s="15"/>
    </row>
    <row r="2390" spans="3:5" ht="12.75">
      <c r="C2390" s="12"/>
      <c r="D2390" s="12"/>
      <c r="E2390" s="15"/>
    </row>
    <row r="2391" spans="3:5" ht="12.75">
      <c r="C2391" s="12"/>
      <c r="D2391" s="12"/>
      <c r="E2391" s="15"/>
    </row>
    <row r="2392" spans="3:5" ht="12.75">
      <c r="C2392" s="12"/>
      <c r="D2392" s="12"/>
      <c r="E2392" s="15"/>
    </row>
    <row r="2393" spans="3:5" ht="12.75">
      <c r="C2393" s="12"/>
      <c r="D2393" s="12"/>
      <c r="E2393" s="15"/>
    </row>
    <row r="2394" spans="3:5" ht="12.75">
      <c r="C2394" s="12"/>
      <c r="D2394" s="12"/>
      <c r="E2394" s="15"/>
    </row>
    <row r="2395" spans="3:5" ht="12.75">
      <c r="C2395" s="12"/>
      <c r="D2395" s="12"/>
      <c r="E2395" s="15"/>
    </row>
    <row r="2396" spans="3:5" ht="12.75">
      <c r="C2396" s="12"/>
      <c r="D2396" s="12"/>
      <c r="E2396" s="15"/>
    </row>
    <row r="2397" spans="3:5" ht="12.75">
      <c r="C2397" s="12"/>
      <c r="D2397" s="12"/>
      <c r="E2397" s="15"/>
    </row>
    <row r="2398" spans="3:5" ht="12.75">
      <c r="C2398" s="12"/>
      <c r="D2398" s="12"/>
      <c r="E2398" s="15"/>
    </row>
    <row r="2399" spans="3:5" ht="12.75">
      <c r="C2399" s="12"/>
      <c r="D2399" s="12"/>
      <c r="E2399" s="15"/>
    </row>
    <row r="2400" spans="3:5" ht="12.75">
      <c r="C2400" s="12"/>
      <c r="D2400" s="12"/>
      <c r="E2400" s="15"/>
    </row>
    <row r="2401" spans="3:5" ht="12.75">
      <c r="C2401" s="12"/>
      <c r="D2401" s="12"/>
      <c r="E2401" s="15"/>
    </row>
    <row r="2402" spans="3:5" ht="12.75">
      <c r="C2402" s="12"/>
      <c r="D2402" s="12"/>
      <c r="E2402" s="15"/>
    </row>
    <row r="2403" spans="3:5" ht="12.75">
      <c r="C2403" s="12"/>
      <c r="D2403" s="12"/>
      <c r="E2403" s="15"/>
    </row>
    <row r="2404" spans="3:5" ht="12.75">
      <c r="C2404" s="12"/>
      <c r="D2404" s="12"/>
      <c r="E2404" s="15"/>
    </row>
    <row r="2405" spans="3:5" ht="12.75">
      <c r="C2405" s="12"/>
      <c r="D2405" s="12"/>
      <c r="E2405" s="15"/>
    </row>
    <row r="2406" spans="3:5" ht="12.75">
      <c r="C2406" s="12"/>
      <c r="D2406" s="12"/>
      <c r="E2406" s="15"/>
    </row>
    <row r="2407" spans="3:5" ht="12.75">
      <c r="C2407" s="12"/>
      <c r="D2407" s="12"/>
      <c r="E2407" s="15"/>
    </row>
    <row r="2408" spans="3:5" ht="12.75">
      <c r="C2408" s="12"/>
      <c r="D2408" s="12"/>
      <c r="E2408" s="15"/>
    </row>
    <row r="2409" spans="3:5" ht="12.75">
      <c r="C2409" s="12"/>
      <c r="D2409" s="12"/>
      <c r="E2409" s="15"/>
    </row>
    <row r="2410" spans="3:5" ht="12.75">
      <c r="C2410" s="12"/>
      <c r="D2410" s="12"/>
      <c r="E2410" s="15"/>
    </row>
    <row r="2411" spans="3:5" ht="12.75">
      <c r="C2411" s="12"/>
      <c r="D2411" s="12"/>
      <c r="E2411" s="15"/>
    </row>
    <row r="2412" spans="3:5" ht="12.75">
      <c r="C2412" s="12"/>
      <c r="D2412" s="12"/>
      <c r="E2412" s="15"/>
    </row>
    <row r="2413" spans="3:5" ht="12.75">
      <c r="C2413" s="12"/>
      <c r="D2413" s="12"/>
      <c r="E2413" s="15"/>
    </row>
    <row r="2414" spans="3:5" ht="12.75">
      <c r="C2414" s="12"/>
      <c r="D2414" s="12"/>
      <c r="E2414" s="15"/>
    </row>
    <row r="2415" spans="3:5" ht="12.75">
      <c r="C2415" s="12"/>
      <c r="D2415" s="12"/>
      <c r="E2415" s="15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3"/>
      <c r="E2636" s="15"/>
    </row>
    <row r="2637" spans="3:5" ht="12.75">
      <c r="C2637" s="12"/>
      <c r="D2637" s="13"/>
      <c r="E2637" s="15"/>
    </row>
    <row r="2638" spans="3:5" ht="12.75">
      <c r="C2638" s="12"/>
      <c r="D2638" s="13"/>
      <c r="E2638" s="15"/>
    </row>
    <row r="2639" spans="3:5" ht="12.75">
      <c r="C2639" s="12"/>
      <c r="D2639" s="13"/>
      <c r="E2639" s="15"/>
    </row>
    <row r="2640" spans="3:5" ht="12.75">
      <c r="C2640" s="12"/>
      <c r="D2640" s="13"/>
      <c r="E2640" s="15"/>
    </row>
    <row r="2641" spans="3:5" ht="12.75">
      <c r="C2641" s="12"/>
      <c r="D2641" s="13"/>
      <c r="E2641" s="15"/>
    </row>
    <row r="2642" spans="3:5" ht="12.75">
      <c r="C2642" s="12"/>
      <c r="D2642" s="13"/>
      <c r="E2642" s="15"/>
    </row>
    <row r="2643" spans="3:5" ht="12.75">
      <c r="C2643" s="12"/>
      <c r="D2643" s="13"/>
      <c r="E2643" s="15"/>
    </row>
    <row r="2644" spans="3:5" ht="12.75">
      <c r="C2644" s="12"/>
      <c r="D2644" s="13"/>
      <c r="E2644" s="15"/>
    </row>
    <row r="2645" spans="3:5" ht="12.75">
      <c r="C2645" s="12"/>
      <c r="D2645" s="13"/>
      <c r="E2645" s="15"/>
    </row>
    <row r="2646" spans="3:5" ht="12.75">
      <c r="C2646" s="12"/>
      <c r="D2646" s="13"/>
      <c r="E2646" s="15"/>
    </row>
    <row r="2647" spans="3:5" ht="12.75">
      <c r="C2647" s="12"/>
      <c r="D2647" s="13"/>
      <c r="E2647" s="15"/>
    </row>
    <row r="2648" spans="3:5" ht="12.75">
      <c r="C2648" s="12"/>
      <c r="D2648" s="13"/>
      <c r="E2648" s="15"/>
    </row>
    <row r="2649" spans="3:5" ht="12.75">
      <c r="C2649" s="12"/>
      <c r="D2649" s="13"/>
      <c r="E2649" s="15"/>
    </row>
    <row r="2650" spans="3:5" ht="12.75">
      <c r="C2650" s="12"/>
      <c r="D2650" s="13"/>
      <c r="E2650" s="15"/>
    </row>
    <row r="2651" spans="3:5" ht="12.75">
      <c r="C2651" s="12"/>
      <c r="D2651" s="13"/>
      <c r="E2651" s="15"/>
    </row>
    <row r="2652" spans="3:5" ht="12.75">
      <c r="C2652" s="12"/>
      <c r="D2652" s="13"/>
      <c r="E2652" s="15"/>
    </row>
    <row r="2653" spans="3:5" ht="12.75">
      <c r="C2653" s="12"/>
      <c r="D2653" s="13"/>
      <c r="E2653" s="15"/>
    </row>
    <row r="2654" spans="3:5" ht="12.75">
      <c r="C2654" s="12"/>
      <c r="D2654" s="13"/>
      <c r="E2654" s="15"/>
    </row>
    <row r="2655" spans="3:5" ht="12.75">
      <c r="C2655" s="12"/>
      <c r="D2655" s="13"/>
      <c r="E2655" s="15"/>
    </row>
    <row r="2656" spans="3:5" ht="12.75">
      <c r="C2656" s="12"/>
      <c r="D2656" s="13"/>
      <c r="E2656" s="15"/>
    </row>
    <row r="2657" spans="3:5" ht="12.75">
      <c r="C2657" s="12"/>
      <c r="D2657" s="13"/>
      <c r="E2657" s="15"/>
    </row>
    <row r="2658" spans="3:5" ht="12.75">
      <c r="C2658" s="12"/>
      <c r="D2658" s="13"/>
      <c r="E2658" s="15"/>
    </row>
    <row r="2659" spans="3:5" ht="12.75">
      <c r="C2659" s="12"/>
      <c r="D2659" s="13"/>
      <c r="E2659" s="15"/>
    </row>
    <row r="2660" spans="3:5" ht="12.75">
      <c r="C2660" s="12"/>
      <c r="D2660" s="13"/>
      <c r="E2660" s="15"/>
    </row>
    <row r="2661" spans="3:5" ht="12.75">
      <c r="C2661" s="12"/>
      <c r="D2661" s="13"/>
      <c r="E2661" s="15"/>
    </row>
    <row r="2662" spans="3:5" ht="12.75">
      <c r="C2662" s="12"/>
      <c r="D2662" s="13"/>
      <c r="E2662" s="15"/>
    </row>
    <row r="2663" spans="3:5" ht="12.75">
      <c r="C2663" s="12"/>
      <c r="D2663" s="13"/>
      <c r="E2663" s="15"/>
    </row>
    <row r="2664" spans="3:5" ht="12.75">
      <c r="C2664" s="12"/>
      <c r="D2664" s="13"/>
      <c r="E2664" s="15"/>
    </row>
    <row r="2665" spans="3:5" ht="12.75">
      <c r="C2665" s="12"/>
      <c r="D2665" s="13"/>
      <c r="E2665" s="15"/>
    </row>
    <row r="2666" spans="3:5" ht="12.75">
      <c r="C2666" s="12"/>
      <c r="D2666" s="13"/>
      <c r="E2666" s="15"/>
    </row>
    <row r="2667" spans="3:5" ht="12.75">
      <c r="C2667" s="12"/>
      <c r="D2667" s="13"/>
      <c r="E2667" s="15"/>
    </row>
    <row r="2668" spans="3:5" ht="12.75">
      <c r="C2668" s="12"/>
      <c r="D2668" s="13"/>
      <c r="E2668" s="15"/>
    </row>
    <row r="2669" spans="3:5" ht="12.75">
      <c r="C2669" s="12"/>
      <c r="D2669" s="13"/>
      <c r="E2669" s="15"/>
    </row>
    <row r="2670" spans="3:5" ht="12.75">
      <c r="C2670" s="12"/>
      <c r="D2670" s="13"/>
      <c r="E2670" s="15"/>
    </row>
    <row r="2671" spans="3:5" ht="12.75">
      <c r="C2671" s="12"/>
      <c r="D2671" s="13"/>
      <c r="E2671" s="15"/>
    </row>
    <row r="2672" spans="3:5" ht="12.75">
      <c r="C2672" s="12"/>
      <c r="D2672" s="13"/>
      <c r="E2672" s="15"/>
    </row>
    <row r="2673" spans="3:5" ht="12.75">
      <c r="C2673" s="12"/>
      <c r="D2673" s="13"/>
      <c r="E2673" s="15"/>
    </row>
    <row r="2674" spans="3:5" ht="12.75">
      <c r="C2674" s="12"/>
      <c r="D2674" s="13"/>
      <c r="E2674" s="15"/>
    </row>
    <row r="2675" spans="3:5" ht="12.75">
      <c r="C2675" s="12"/>
      <c r="D2675" s="13"/>
      <c r="E2675" s="15"/>
    </row>
    <row r="2676" spans="3:5" ht="12.75">
      <c r="C2676" s="12"/>
      <c r="D2676" s="13"/>
      <c r="E2676" s="15"/>
    </row>
    <row r="2677" spans="3:5" ht="12.75">
      <c r="C2677" s="12"/>
      <c r="D2677" s="13"/>
      <c r="E2677" s="15"/>
    </row>
    <row r="2678" spans="3:5" ht="12.75">
      <c r="C2678" s="12"/>
      <c r="D2678" s="13"/>
      <c r="E2678" s="15"/>
    </row>
    <row r="2679" spans="3:5" ht="12.75">
      <c r="C2679" s="12"/>
      <c r="D2679" s="13"/>
      <c r="E2679" s="15"/>
    </row>
    <row r="2680" spans="3:5" ht="12.75">
      <c r="C2680" s="12"/>
      <c r="D2680" s="13"/>
      <c r="E2680" s="15"/>
    </row>
    <row r="2681" spans="3:5" ht="12.75">
      <c r="C2681" s="12"/>
      <c r="D2681" s="13"/>
      <c r="E2681" s="15"/>
    </row>
    <row r="2682" spans="3:5" ht="12.75">
      <c r="C2682" s="12"/>
      <c r="D2682" s="13"/>
      <c r="E2682" s="15"/>
    </row>
    <row r="2683" spans="3:5" ht="12.75">
      <c r="C2683" s="12"/>
      <c r="D2683" s="13"/>
      <c r="E2683" s="15"/>
    </row>
    <row r="2684" spans="3:5" ht="12.75">
      <c r="C2684" s="12"/>
      <c r="D2684" s="13"/>
      <c r="E2684" s="15"/>
    </row>
    <row r="2685" spans="3:5" ht="12.75">
      <c r="C2685" s="12"/>
      <c r="D2685" s="13"/>
      <c r="E2685" s="15"/>
    </row>
    <row r="2686" spans="3:5" ht="12.75">
      <c r="C2686" s="12"/>
      <c r="D2686" s="13"/>
      <c r="E2686" s="15"/>
    </row>
    <row r="2687" spans="3:5" ht="12.75">
      <c r="C2687" s="12"/>
      <c r="D2687" s="13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0"/>
      <c r="E3656" s="15"/>
    </row>
    <row r="3657" spans="3:5" ht="12.75">
      <c r="C3657" s="10"/>
      <c r="E3657" s="15"/>
    </row>
    <row r="3658" spans="3:5" ht="12.75">
      <c r="C3658" s="10"/>
      <c r="E3658" s="15"/>
    </row>
    <row r="3659" spans="3:5" ht="12.75">
      <c r="C3659" s="10"/>
      <c r="E3659" s="15"/>
    </row>
    <row r="3660" spans="3:5" ht="12.75">
      <c r="C3660" s="10"/>
      <c r="E3660" s="15"/>
    </row>
    <row r="3661" spans="3:5" ht="12.75">
      <c r="C3661" s="10"/>
      <c r="E3661" s="15"/>
    </row>
    <row r="3662" spans="3:5" ht="12.75">
      <c r="C3662" s="10"/>
      <c r="E3662" s="15"/>
    </row>
    <row r="3663" spans="3:5" ht="12.75">
      <c r="C3663" s="10"/>
      <c r="E3663" s="15"/>
    </row>
    <row r="3664" spans="3:5" ht="12.75">
      <c r="C3664" s="10"/>
      <c r="E3664" s="15"/>
    </row>
    <row r="3665" spans="3:5" ht="12.75">
      <c r="C3665" s="10"/>
      <c r="E3665" s="15"/>
    </row>
    <row r="3666" spans="3:5" ht="12.75">
      <c r="C3666" s="10"/>
      <c r="E3666" s="15"/>
    </row>
    <row r="3667" spans="3:5" ht="12.75">
      <c r="C3667" s="10"/>
      <c r="E3667" s="15"/>
    </row>
    <row r="3668" spans="3:5" ht="12.75">
      <c r="C3668" s="10"/>
      <c r="E3668" s="15"/>
    </row>
    <row r="3669" spans="3:5" ht="12.75">
      <c r="C3669" s="10"/>
      <c r="E3669" s="15"/>
    </row>
    <row r="3670" spans="3:5" ht="12.75">
      <c r="C3670" s="10"/>
      <c r="E3670" s="15"/>
    </row>
    <row r="3671" spans="3:5" ht="12.75">
      <c r="C3671" s="10"/>
      <c r="E3671" s="15"/>
    </row>
    <row r="3672" spans="3:5" ht="12.75">
      <c r="C3672" s="10"/>
      <c r="E3672" s="15"/>
    </row>
    <row r="3673" spans="3:5" ht="12.75">
      <c r="C3673" s="10"/>
      <c r="E3673" s="15"/>
    </row>
    <row r="3674" spans="3:5" ht="12.75">
      <c r="C3674" s="10"/>
      <c r="E3674" s="15"/>
    </row>
    <row r="3675" spans="3:5" ht="12.75">
      <c r="C3675" s="10"/>
      <c r="E3675" s="15"/>
    </row>
    <row r="3676" spans="3:5" ht="12.75">
      <c r="C3676" s="10"/>
      <c r="E3676" s="15"/>
    </row>
    <row r="3677" spans="3:5" ht="12.75">
      <c r="C3677" s="10"/>
      <c r="E3677" s="15"/>
    </row>
    <row r="3678" spans="3:5" ht="12.75">
      <c r="C3678" s="10"/>
      <c r="E3678" s="15"/>
    </row>
    <row r="3679" spans="3:5" ht="12.75">
      <c r="C3679" s="10"/>
      <c r="E3679" s="15"/>
    </row>
    <row r="3680" spans="3:5" ht="12.75">
      <c r="C3680" s="10"/>
      <c r="E3680" s="15"/>
    </row>
    <row r="3681" spans="3:5" ht="12.75">
      <c r="C3681" s="10"/>
      <c r="E3681" s="15"/>
    </row>
    <row r="3682" spans="3:5" ht="12.75">
      <c r="C3682" s="10"/>
      <c r="E3682" s="15"/>
    </row>
    <row r="3683" spans="3:5" ht="12.75">
      <c r="C3683" s="10"/>
      <c r="E3683" s="15"/>
    </row>
    <row r="3684" spans="3:5" ht="12.75">
      <c r="C3684" s="10"/>
      <c r="E3684" s="15"/>
    </row>
    <row r="3685" spans="3:5" ht="12.75">
      <c r="C3685" s="10"/>
      <c r="E3685" s="15"/>
    </row>
    <row r="3686" spans="3:5" ht="12.75">
      <c r="C3686" s="10"/>
      <c r="E3686" s="15"/>
    </row>
    <row r="3687" spans="3:5" ht="12.75">
      <c r="C3687" s="10"/>
      <c r="E3687" s="15"/>
    </row>
    <row r="3688" spans="3:5" ht="12.75">
      <c r="C3688" s="10"/>
      <c r="E3688" s="15"/>
    </row>
    <row r="3689" spans="3:5" ht="12.75">
      <c r="C3689" s="10"/>
      <c r="E3689" s="15"/>
    </row>
    <row r="3690" spans="3:5" ht="12.75">
      <c r="C3690" s="10"/>
      <c r="E3690" s="15"/>
    </row>
    <row r="3691" spans="3:5" ht="12.75">
      <c r="C3691" s="10"/>
      <c r="E3691" s="15"/>
    </row>
    <row r="3692" spans="3:5" ht="12.75">
      <c r="C3692" s="10"/>
      <c r="E3692" s="15"/>
    </row>
    <row r="3693" spans="3:5" ht="12.75">
      <c r="C3693" s="10"/>
      <c r="E3693" s="15"/>
    </row>
    <row r="3694" spans="3:5" ht="12.75">
      <c r="C3694" s="10"/>
      <c r="E3694" s="15"/>
    </row>
    <row r="3695" spans="3:5" ht="12.75">
      <c r="C3695" s="10"/>
      <c r="E3695" s="15"/>
    </row>
    <row r="3696" spans="3:5" ht="12.75">
      <c r="C3696" s="10"/>
      <c r="E3696" s="15"/>
    </row>
    <row r="3697" spans="3:5" ht="12.75">
      <c r="C3697" s="10"/>
      <c r="E3697" s="15"/>
    </row>
    <row r="3698" spans="3:5" ht="12.75">
      <c r="C3698" s="10"/>
      <c r="E3698" s="15"/>
    </row>
    <row r="3699" spans="3:5" ht="12.75">
      <c r="C3699" s="10"/>
      <c r="E3699" s="15"/>
    </row>
    <row r="3700" spans="3:5" ht="12.75">
      <c r="C3700" s="10"/>
      <c r="E3700" s="15"/>
    </row>
    <row r="3701" spans="3:5" ht="12.75">
      <c r="C3701" s="10"/>
      <c r="E3701" s="15"/>
    </row>
    <row r="3702" spans="3:5" ht="12.75">
      <c r="C3702" s="10"/>
      <c r="E3702" s="15"/>
    </row>
    <row r="3703" spans="3:5" ht="12.75">
      <c r="C3703" s="10"/>
      <c r="E3703" s="15"/>
    </row>
    <row r="3704" spans="3:5" ht="12.75">
      <c r="C3704" s="10"/>
      <c r="E3704" s="15"/>
    </row>
    <row r="3705" spans="3:5" ht="12.75">
      <c r="C3705" s="10"/>
      <c r="E3705" s="15"/>
    </row>
    <row r="3706" spans="3:5" ht="12.75">
      <c r="C3706" s="10"/>
      <c r="E3706" s="15"/>
    </row>
    <row r="3707" spans="3:5" ht="12.75">
      <c r="C3707" s="10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7"/>
    </row>
    <row r="5176" spans="3:5" ht="12.75">
      <c r="C5176" s="10"/>
      <c r="E5176" s="7"/>
    </row>
    <row r="5177" spans="3:5" ht="12.75">
      <c r="C5177" s="10"/>
      <c r="E5177" s="7"/>
    </row>
    <row r="5178" spans="3:5" ht="12.75">
      <c r="C5178" s="10"/>
      <c r="E5178" s="7"/>
    </row>
    <row r="5179" spans="3:5" ht="12.75">
      <c r="C5179" s="10"/>
      <c r="E5179" s="7"/>
    </row>
    <row r="5180" spans="3:5" ht="12.75">
      <c r="C5180" s="10"/>
      <c r="E5180" s="7"/>
    </row>
    <row r="5181" spans="3:5" ht="12.75">
      <c r="C5181" s="10"/>
      <c r="E5181" s="7"/>
    </row>
    <row r="5182" spans="3:5" ht="12.75">
      <c r="C5182" s="10"/>
      <c r="E5182" s="7"/>
    </row>
    <row r="5183" spans="3:5" ht="12.75">
      <c r="C5183" s="10"/>
      <c r="E5183" s="7"/>
    </row>
    <row r="5184" spans="3:5" ht="12.75">
      <c r="C5184" s="10"/>
      <c r="E5184" s="7"/>
    </row>
    <row r="5185" spans="3:5" ht="12.75">
      <c r="C5185" s="10"/>
      <c r="E5185" s="7"/>
    </row>
    <row r="5186" spans="3:5" ht="12.75">
      <c r="C5186" s="10"/>
      <c r="E5186" s="7"/>
    </row>
    <row r="5187" spans="3:5" ht="12.75">
      <c r="C5187" s="10"/>
      <c r="E5187" s="7"/>
    </row>
    <row r="5188" spans="3:5" ht="12.75">
      <c r="C5188" s="10"/>
      <c r="E5188" s="7"/>
    </row>
    <row r="5189" spans="3:5" ht="12.75">
      <c r="C5189" s="10"/>
      <c r="E5189" s="7"/>
    </row>
    <row r="5190" spans="3:5" ht="12.75">
      <c r="C5190" s="10"/>
      <c r="E5190" s="7"/>
    </row>
    <row r="5191" spans="3:5" ht="12.75">
      <c r="C5191" s="10"/>
      <c r="E5191" s="7"/>
    </row>
    <row r="5192" spans="3:5" ht="12.75">
      <c r="C5192" s="10"/>
      <c r="E5192" s="7"/>
    </row>
    <row r="5193" spans="3:5" ht="12.75">
      <c r="C5193" s="10"/>
      <c r="E5193" s="7"/>
    </row>
    <row r="5194" spans="3:5" ht="12.75">
      <c r="C5194" s="10"/>
      <c r="E5194" s="7"/>
    </row>
    <row r="5195" spans="3:5" ht="12.75">
      <c r="C5195" s="10"/>
      <c r="E5195" s="7"/>
    </row>
    <row r="5196" spans="3:5" ht="12.75">
      <c r="C5196" s="10"/>
      <c r="E5196" s="7"/>
    </row>
    <row r="5197" spans="3:5" ht="12.75">
      <c r="C5197" s="10"/>
      <c r="E5197" s="7"/>
    </row>
    <row r="5198" spans="3:5" ht="12.75">
      <c r="C5198" s="10"/>
      <c r="E5198" s="7"/>
    </row>
    <row r="5199" spans="3:5" ht="12.75">
      <c r="C5199" s="10"/>
      <c r="E5199" s="7"/>
    </row>
    <row r="5200" spans="3:5" ht="12.75">
      <c r="C5200" s="10"/>
      <c r="E5200" s="7"/>
    </row>
    <row r="5201" spans="3:5" ht="12.75">
      <c r="C5201" s="10"/>
      <c r="E5201" s="7"/>
    </row>
    <row r="5202" spans="3:5" ht="12.75">
      <c r="C5202" s="10"/>
      <c r="E5202" s="7"/>
    </row>
    <row r="5203" spans="3:5" ht="12.75">
      <c r="C5203" s="10"/>
      <c r="E5203" s="7"/>
    </row>
    <row r="5204" spans="3:5" ht="12.75">
      <c r="C5204" s="10"/>
      <c r="E5204" s="7"/>
    </row>
    <row r="5205" spans="3:5" ht="12.75">
      <c r="C5205" s="10"/>
      <c r="E5205" s="7"/>
    </row>
    <row r="5206" spans="3:5" ht="12.75">
      <c r="C5206" s="10"/>
      <c r="E5206" s="7"/>
    </row>
    <row r="5207" spans="3:5" ht="12.75">
      <c r="C5207" s="10"/>
      <c r="E5207" s="7"/>
    </row>
    <row r="5208" spans="3:5" ht="12.75">
      <c r="C5208" s="10"/>
      <c r="E5208" s="7"/>
    </row>
    <row r="5209" spans="3:5" ht="12.75">
      <c r="C5209" s="10"/>
      <c r="E5209" s="7"/>
    </row>
    <row r="5210" spans="3:5" ht="12.75">
      <c r="C5210" s="10"/>
      <c r="E5210" s="7"/>
    </row>
    <row r="5211" spans="3:5" ht="12.75">
      <c r="C5211" s="10"/>
      <c r="E5211" s="7"/>
    </row>
    <row r="5212" spans="3:5" ht="12.75">
      <c r="C5212" s="10"/>
      <c r="E5212" s="7"/>
    </row>
    <row r="5213" spans="3:5" ht="12.75">
      <c r="C5213" s="10"/>
      <c r="E5213" s="7"/>
    </row>
    <row r="5214" spans="3:5" ht="12.75">
      <c r="C5214" s="10"/>
      <c r="E5214" s="7"/>
    </row>
    <row r="5215" spans="3:5" ht="12.75">
      <c r="C5215" s="10"/>
      <c r="E5215" s="7"/>
    </row>
    <row r="5216" spans="3:5" ht="12.75">
      <c r="C5216" s="10"/>
      <c r="E5216" s="7"/>
    </row>
    <row r="5217" spans="3:5" ht="12.75">
      <c r="C5217" s="10"/>
      <c r="E5217" s="7"/>
    </row>
    <row r="5218" spans="3:5" ht="12.75">
      <c r="C5218" s="10"/>
      <c r="E5218" s="7"/>
    </row>
    <row r="5219" spans="3:5" ht="12.75">
      <c r="C5219" s="10"/>
      <c r="E5219" s="7"/>
    </row>
    <row r="5220" spans="3:5" ht="12.75">
      <c r="C5220" s="10"/>
      <c r="E5220" s="7"/>
    </row>
    <row r="5221" spans="3:5" ht="12.75">
      <c r="C5221" s="10"/>
      <c r="E5221" s="7"/>
    </row>
    <row r="5222" spans="3:5" ht="12.75">
      <c r="C5222" s="10"/>
      <c r="E5222" s="7"/>
    </row>
    <row r="5223" spans="3:5" ht="12.75">
      <c r="C5223" s="10"/>
      <c r="E5223" s="7"/>
    </row>
    <row r="5224" spans="3:5" ht="12.75">
      <c r="C5224" s="10"/>
      <c r="E5224" s="7"/>
    </row>
    <row r="5225" spans="3:5" ht="12.75">
      <c r="C5225" s="10"/>
      <c r="E5225" s="7"/>
    </row>
    <row r="5226" spans="3:5" ht="12.75">
      <c r="C5226" s="10"/>
      <c r="E5226" s="7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ht="12.75">
      <c r="E5417" s="7"/>
    </row>
    <row r="5418" ht="12.75">
      <c r="E5418" s="7"/>
    </row>
    <row r="5419" ht="12.75">
      <c r="E5419" s="7"/>
    </row>
    <row r="5420" ht="12.75">
      <c r="E5420" s="7"/>
    </row>
    <row r="5421" ht="12.75">
      <c r="E5421" s="7"/>
    </row>
    <row r="5422" ht="12.75">
      <c r="E5422" s="7"/>
    </row>
    <row r="5423" ht="12.75">
      <c r="E5423" s="7"/>
    </row>
    <row r="5424" ht="12.75">
      <c r="E5424" s="7"/>
    </row>
    <row r="5425" ht="12.75">
      <c r="E5425" s="7"/>
    </row>
    <row r="5426" ht="12.75">
      <c r="E5426" s="7"/>
    </row>
    <row r="5427" ht="12.75">
      <c r="E5427" s="7"/>
    </row>
    <row r="5428" ht="12.75">
      <c r="E5428" s="7"/>
    </row>
    <row r="5429" ht="12.75">
      <c r="E5429" s="7"/>
    </row>
    <row r="5430" ht="12.75">
      <c r="E5430" s="7"/>
    </row>
    <row r="5431" ht="12.75">
      <c r="E5431" s="7"/>
    </row>
    <row r="5432" ht="12.75">
      <c r="E5432" s="7"/>
    </row>
    <row r="5433" ht="12.75">
      <c r="E5433" s="7"/>
    </row>
    <row r="5434" ht="12.75">
      <c r="E5434" s="7"/>
    </row>
    <row r="5435" ht="12.75">
      <c r="E5435" s="7"/>
    </row>
    <row r="5436" ht="12.75">
      <c r="E5436" s="7"/>
    </row>
    <row r="5437" ht="12.75">
      <c r="E5437" s="7"/>
    </row>
    <row r="5438" ht="12.75">
      <c r="E5438" s="7"/>
    </row>
    <row r="5439" ht="12.75">
      <c r="E5439" s="7"/>
    </row>
    <row r="5440" ht="12.75">
      <c r="E5440" s="7"/>
    </row>
    <row r="5441" ht="12.75">
      <c r="E5441" s="7"/>
    </row>
    <row r="5442" ht="12.75">
      <c r="E5442" s="7"/>
    </row>
    <row r="5443" ht="12.75">
      <c r="E5443" s="7"/>
    </row>
    <row r="5444" ht="12.75">
      <c r="E5444" s="7"/>
    </row>
    <row r="5445" ht="12.75">
      <c r="E5445" s="7"/>
    </row>
    <row r="5446" ht="12.75">
      <c r="E5446" s="7"/>
    </row>
    <row r="5447" ht="12.75">
      <c r="E5447" s="7"/>
    </row>
    <row r="5448" ht="12.75">
      <c r="E5448" s="7"/>
    </row>
    <row r="5449" ht="12.75">
      <c r="E5449" s="7"/>
    </row>
    <row r="5450" ht="12.75">
      <c r="E5450" s="7"/>
    </row>
    <row r="5451" ht="12.75">
      <c r="E5451" s="7"/>
    </row>
    <row r="5452" ht="12.75">
      <c r="E5452" s="7"/>
    </row>
    <row r="5453" ht="12.75">
      <c r="E5453" s="7"/>
    </row>
    <row r="5454" ht="12.75">
      <c r="E5454" s="7"/>
    </row>
    <row r="5455" ht="12.75">
      <c r="E5455" s="7"/>
    </row>
    <row r="5456" ht="12.75">
      <c r="E5456" s="7"/>
    </row>
    <row r="5457" ht="12.75">
      <c r="E5457" s="7"/>
    </row>
    <row r="5458" ht="12.75">
      <c r="E5458" s="7"/>
    </row>
    <row r="5459" ht="12.75">
      <c r="E5459" s="7"/>
    </row>
    <row r="5460" ht="12.75">
      <c r="E5460" s="7"/>
    </row>
    <row r="5461" ht="12.75">
      <c r="E5461" s="7"/>
    </row>
    <row r="5462" ht="12.75">
      <c r="E5462" s="7"/>
    </row>
    <row r="5463" ht="12.75">
      <c r="E5463" s="7"/>
    </row>
    <row r="5464" ht="12.75">
      <c r="E5464" s="7"/>
    </row>
    <row r="5465" ht="12.75">
      <c r="E5465" s="7"/>
    </row>
    <row r="5466" ht="12.75">
      <c r="E5466" s="7"/>
    </row>
    <row r="5467" ht="12.75">
      <c r="E5467" s="7"/>
    </row>
    <row r="5468" ht="12.75"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</sheetData>
  <sheetProtection/>
  <mergeCells count="15">
    <mergeCell ref="B5:G5"/>
    <mergeCell ref="B6:G6"/>
    <mergeCell ref="B8:G8"/>
    <mergeCell ref="A18:G18"/>
    <mergeCell ref="A15:G15"/>
    <mergeCell ref="B7:G7"/>
    <mergeCell ref="H60:J60"/>
    <mergeCell ref="B9:G9"/>
    <mergeCell ref="B10:G10"/>
    <mergeCell ref="B11:G11"/>
    <mergeCell ref="A17:G17"/>
    <mergeCell ref="B12:G12"/>
    <mergeCell ref="A13:G13"/>
    <mergeCell ref="A14:G14"/>
    <mergeCell ref="A16:G16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67" r:id="rId1"/>
  <headerFooter alignWithMargins="0">
    <oddFooter>&amp;R&amp;P</oddFooter>
  </headerFooter>
  <rowBreaks count="2" manualBreakCount="2">
    <brk id="163" max="6" man="1"/>
    <brk id="1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tabSelected="1" zoomScale="82" zoomScaleNormal="82" zoomScaleSheetLayoutView="91" workbookViewId="0" topLeftCell="C28">
      <selection activeCell="P44" sqref="P44"/>
    </sheetView>
  </sheetViews>
  <sheetFormatPr defaultColWidth="9.140625" defaultRowHeight="12.75"/>
  <cols>
    <col min="1" max="1" width="38.57421875" style="0" customWidth="1"/>
    <col min="2" max="2" width="6.00390625" style="0" bestFit="1" customWidth="1"/>
    <col min="3" max="3" width="8.140625" style="0" customWidth="1"/>
    <col min="4" max="4" width="11.28125" style="0" customWidth="1"/>
    <col min="5" max="5" width="11.140625" style="0" customWidth="1"/>
    <col min="6" max="6" width="6.28125" style="0" customWidth="1"/>
    <col min="7" max="7" width="15.00390625" style="0" customWidth="1"/>
  </cols>
  <sheetData>
    <row r="1" ht="12.75">
      <c r="A1" s="47"/>
    </row>
    <row r="5" spans="2:7" ht="12.75">
      <c r="B5" s="72" t="s">
        <v>44</v>
      </c>
      <c r="C5" s="72"/>
      <c r="D5" s="72"/>
      <c r="E5" s="72"/>
      <c r="F5" s="72"/>
      <c r="G5" s="1"/>
    </row>
    <row r="6" spans="2:7" ht="12.75">
      <c r="B6" s="72" t="s">
        <v>0</v>
      </c>
      <c r="C6" s="72"/>
      <c r="D6" s="72"/>
      <c r="E6" s="72"/>
      <c r="F6" s="72"/>
      <c r="G6" s="1"/>
    </row>
    <row r="7" spans="2:7" ht="12.75">
      <c r="B7" s="72" t="s">
        <v>78</v>
      </c>
      <c r="C7" s="72"/>
      <c r="D7" s="72"/>
      <c r="E7" s="72"/>
      <c r="F7" s="72"/>
      <c r="G7" s="1"/>
    </row>
    <row r="8" spans="2:7" ht="12.75">
      <c r="B8" s="1"/>
      <c r="C8" s="72" t="s">
        <v>85</v>
      </c>
      <c r="D8" s="72"/>
      <c r="E8" s="72"/>
      <c r="F8" s="72"/>
      <c r="G8" s="1"/>
    </row>
    <row r="9" spans="2:7" ht="12.75">
      <c r="B9" s="1"/>
      <c r="C9" s="1"/>
      <c r="D9" s="71" t="s">
        <v>89</v>
      </c>
      <c r="E9" s="71"/>
      <c r="F9" s="1"/>
      <c r="G9" s="1"/>
    </row>
    <row r="10" spans="2:7" ht="12.75">
      <c r="B10" s="73" t="s">
        <v>86</v>
      </c>
      <c r="C10" s="72"/>
      <c r="D10" s="72"/>
      <c r="E10" s="72"/>
      <c r="F10" s="72"/>
      <c r="G10" s="1"/>
    </row>
    <row r="11" spans="2:7" ht="12.75">
      <c r="B11" s="1"/>
      <c r="C11" s="1"/>
      <c r="D11" s="1"/>
      <c r="E11" s="1"/>
      <c r="F11" s="1"/>
      <c r="G11" s="6"/>
    </row>
    <row r="12" spans="2:6" ht="12.75">
      <c r="B12" s="1"/>
      <c r="C12" s="1"/>
      <c r="D12" s="1"/>
      <c r="E12" s="1"/>
      <c r="F12" s="1"/>
    </row>
    <row r="13" spans="1:6" ht="12.75">
      <c r="A13" s="72" t="s">
        <v>41</v>
      </c>
      <c r="B13" s="72"/>
      <c r="C13" s="72"/>
      <c r="D13" s="72"/>
      <c r="E13" s="72"/>
      <c r="F13" s="72"/>
    </row>
    <row r="14" spans="1:5" ht="12.75">
      <c r="A14" s="72" t="s">
        <v>43</v>
      </c>
      <c r="B14" s="72"/>
      <c r="C14" s="72"/>
      <c r="D14" s="72"/>
      <c r="E14" s="72"/>
    </row>
    <row r="15" spans="1:5" ht="12.75">
      <c r="A15" s="73" t="s">
        <v>79</v>
      </c>
      <c r="B15" s="72"/>
      <c r="C15" s="72"/>
      <c r="D15" s="72"/>
      <c r="E15" s="72"/>
    </row>
    <row r="17" ht="12.75">
      <c r="E17" s="60" t="s">
        <v>68</v>
      </c>
    </row>
    <row r="18" spans="1:5" s="5" customFormat="1" ht="12.75">
      <c r="A18" s="48"/>
      <c r="B18" s="48"/>
      <c r="C18" s="48"/>
      <c r="D18" s="48"/>
      <c r="E18" s="48"/>
    </row>
    <row r="19" spans="1:7" ht="12.75">
      <c r="A19" s="4" t="s">
        <v>46</v>
      </c>
      <c r="B19" s="4" t="s">
        <v>47</v>
      </c>
      <c r="C19" s="4" t="s">
        <v>48</v>
      </c>
      <c r="D19" s="4" t="s">
        <v>49</v>
      </c>
      <c r="E19" s="4" t="s">
        <v>50</v>
      </c>
      <c r="F19" s="4" t="s">
        <v>51</v>
      </c>
      <c r="G19" s="4" t="s">
        <v>52</v>
      </c>
    </row>
    <row r="20" spans="1:7" ht="15.75">
      <c r="A20" s="21" t="s">
        <v>53</v>
      </c>
      <c r="B20" s="21" t="s">
        <v>54</v>
      </c>
      <c r="C20" s="46"/>
      <c r="D20" s="46"/>
      <c r="E20" s="46"/>
      <c r="F20" s="46"/>
      <c r="G20" s="22">
        <f>G22+G30+G38+G41+G62+G67+G78+G82+G88+G34</f>
        <v>12226544</v>
      </c>
    </row>
    <row r="21" spans="1:7" ht="15.75" customHeight="1">
      <c r="A21" s="23" t="s">
        <v>55</v>
      </c>
      <c r="B21" s="67" t="s">
        <v>75</v>
      </c>
      <c r="C21" s="24" t="s">
        <v>56</v>
      </c>
      <c r="D21" s="24" t="s">
        <v>56</v>
      </c>
      <c r="E21" s="25" t="s">
        <v>54</v>
      </c>
      <c r="F21" s="26" t="s">
        <v>54</v>
      </c>
      <c r="G21" s="37">
        <f>G22+G30</f>
        <v>3940506</v>
      </c>
    </row>
    <row r="22" spans="1:7" ht="66" customHeight="1">
      <c r="A22" s="28" t="s">
        <v>57</v>
      </c>
      <c r="B22" s="23"/>
      <c r="C22" s="29" t="s">
        <v>56</v>
      </c>
      <c r="D22" s="62" t="s">
        <v>58</v>
      </c>
      <c r="E22" s="30" t="s">
        <v>54</v>
      </c>
      <c r="F22" s="31" t="s">
        <v>54</v>
      </c>
      <c r="G22" s="37">
        <f>G23</f>
        <v>3925506</v>
      </c>
    </row>
    <row r="23" spans="1:7" ht="62.25" customHeight="1">
      <c r="A23" s="28" t="s">
        <v>59</v>
      </c>
      <c r="B23" s="28"/>
      <c r="C23" s="29" t="s">
        <v>56</v>
      </c>
      <c r="D23" s="29" t="s">
        <v>58</v>
      </c>
      <c r="E23" s="30" t="s">
        <v>60</v>
      </c>
      <c r="F23" s="31" t="s">
        <v>54</v>
      </c>
      <c r="G23" s="32">
        <f>G24+G27+G26</f>
        <v>3925506</v>
      </c>
    </row>
    <row r="24" spans="1:7" ht="12.75">
      <c r="A24" s="51" t="s">
        <v>61</v>
      </c>
      <c r="B24" s="51"/>
      <c r="C24" s="52" t="s">
        <v>56</v>
      </c>
      <c r="D24" s="52" t="s">
        <v>58</v>
      </c>
      <c r="E24" s="54" t="s">
        <v>62</v>
      </c>
      <c r="F24" s="55" t="s">
        <v>54</v>
      </c>
      <c r="G24" s="56">
        <f>G25</f>
        <v>3107700</v>
      </c>
    </row>
    <row r="25" spans="1:7" ht="25.5">
      <c r="A25" s="33" t="s">
        <v>1</v>
      </c>
      <c r="B25" s="51"/>
      <c r="C25" s="34" t="s">
        <v>56</v>
      </c>
      <c r="D25" s="34" t="s">
        <v>58</v>
      </c>
      <c r="E25" s="35" t="s">
        <v>62</v>
      </c>
      <c r="F25" s="36">
        <v>500</v>
      </c>
      <c r="G25" s="37">
        <f>3209606-G26</f>
        <v>3107700</v>
      </c>
    </row>
    <row r="26" spans="1:7" ht="25.5">
      <c r="A26" s="33" t="s">
        <v>1</v>
      </c>
      <c r="B26" s="51"/>
      <c r="C26" s="34" t="s">
        <v>56</v>
      </c>
      <c r="D26" s="34" t="s">
        <v>58</v>
      </c>
      <c r="E26" s="35">
        <v>20401</v>
      </c>
      <c r="F26" s="36">
        <v>500</v>
      </c>
      <c r="G26" s="37">
        <v>101906</v>
      </c>
    </row>
    <row r="27" spans="1:7" ht="38.25">
      <c r="A27" s="51" t="s">
        <v>67</v>
      </c>
      <c r="B27" s="33"/>
      <c r="C27" s="52" t="s">
        <v>56</v>
      </c>
      <c r="D27" s="52" t="s">
        <v>58</v>
      </c>
      <c r="E27" s="54">
        <v>20800</v>
      </c>
      <c r="F27" s="55"/>
      <c r="G27" s="56">
        <v>715900</v>
      </c>
    </row>
    <row r="28" spans="1:7" ht="25.5">
      <c r="A28" s="33" t="s">
        <v>1</v>
      </c>
      <c r="B28" s="51"/>
      <c r="C28" s="34" t="s">
        <v>56</v>
      </c>
      <c r="D28" s="34" t="s">
        <v>58</v>
      </c>
      <c r="E28" s="35">
        <v>20800</v>
      </c>
      <c r="F28" s="36">
        <v>500</v>
      </c>
      <c r="G28" s="37">
        <v>715900</v>
      </c>
    </row>
    <row r="29" spans="1:7" ht="15" customHeight="1">
      <c r="A29" s="28" t="s">
        <v>63</v>
      </c>
      <c r="B29" s="33"/>
      <c r="C29" s="29" t="s">
        <v>56</v>
      </c>
      <c r="D29" s="29" t="s">
        <v>64</v>
      </c>
      <c r="E29" s="30" t="s">
        <v>54</v>
      </c>
      <c r="F29" s="31" t="s">
        <v>54</v>
      </c>
      <c r="G29" s="37"/>
    </row>
    <row r="30" spans="1:7" ht="12.75">
      <c r="A30" s="28" t="s">
        <v>63</v>
      </c>
      <c r="B30" s="28"/>
      <c r="C30" s="29" t="s">
        <v>56</v>
      </c>
      <c r="D30" s="29" t="s">
        <v>64</v>
      </c>
      <c r="E30" s="30" t="s">
        <v>65</v>
      </c>
      <c r="F30" s="31" t="s">
        <v>54</v>
      </c>
      <c r="G30" s="32">
        <f>G31</f>
        <v>15000</v>
      </c>
    </row>
    <row r="31" spans="1:7" ht="25.5">
      <c r="A31" s="51" t="s">
        <v>3</v>
      </c>
      <c r="B31" s="51"/>
      <c r="C31" s="57" t="s">
        <v>56</v>
      </c>
      <c r="D31" s="57" t="s">
        <v>64</v>
      </c>
      <c r="E31" s="66" t="s">
        <v>69</v>
      </c>
      <c r="F31" s="55" t="s">
        <v>54</v>
      </c>
      <c r="G31" s="56">
        <f>G32</f>
        <v>15000</v>
      </c>
    </row>
    <row r="32" spans="1:7" ht="12.75">
      <c r="A32" s="33" t="s">
        <v>2</v>
      </c>
      <c r="B32" s="33"/>
      <c r="C32" s="58" t="s">
        <v>56</v>
      </c>
      <c r="D32" s="59" t="s">
        <v>64</v>
      </c>
      <c r="E32" s="59" t="s">
        <v>69</v>
      </c>
      <c r="F32" s="36">
        <v>13</v>
      </c>
      <c r="G32" s="37">
        <v>15000</v>
      </c>
    </row>
    <row r="33" spans="1:7" ht="12.75">
      <c r="A33" s="23" t="s">
        <v>4</v>
      </c>
      <c r="B33" s="49"/>
      <c r="C33" s="49">
        <v>200</v>
      </c>
      <c r="D33" s="61"/>
      <c r="E33" s="25"/>
      <c r="F33" s="26"/>
      <c r="G33" s="45"/>
    </row>
    <row r="34" spans="1:7" ht="25.5">
      <c r="A34" s="28" t="s">
        <v>5</v>
      </c>
      <c r="B34" s="28"/>
      <c r="C34" s="38">
        <v>200</v>
      </c>
      <c r="D34" s="38">
        <v>203</v>
      </c>
      <c r="E34" s="30"/>
      <c r="F34" s="31"/>
      <c r="G34" s="32">
        <v>196894</v>
      </c>
    </row>
    <row r="35" spans="1:7" ht="25.5">
      <c r="A35" s="51" t="s">
        <v>6</v>
      </c>
      <c r="B35" s="51"/>
      <c r="C35" s="53">
        <v>200</v>
      </c>
      <c r="D35" s="53">
        <v>203</v>
      </c>
      <c r="E35" s="54">
        <v>10000</v>
      </c>
      <c r="F35" s="55"/>
      <c r="G35" s="56">
        <v>196894</v>
      </c>
    </row>
    <row r="36" spans="1:7" ht="51">
      <c r="A36" s="51" t="s">
        <v>7</v>
      </c>
      <c r="B36" s="51"/>
      <c r="C36" s="53">
        <v>200</v>
      </c>
      <c r="D36" s="53">
        <v>203</v>
      </c>
      <c r="E36" s="54">
        <v>13600</v>
      </c>
      <c r="F36" s="55"/>
      <c r="G36" s="56">
        <v>196894</v>
      </c>
    </row>
    <row r="37" spans="1:7" ht="27.75" customHeight="1">
      <c r="A37" s="33" t="s">
        <v>1</v>
      </c>
      <c r="B37" s="33"/>
      <c r="C37" s="40">
        <v>200</v>
      </c>
      <c r="D37" s="40">
        <v>203</v>
      </c>
      <c r="E37" s="35">
        <v>13600</v>
      </c>
      <c r="F37" s="36">
        <v>500</v>
      </c>
      <c r="G37" s="37">
        <v>196894</v>
      </c>
    </row>
    <row r="38" spans="1:7" ht="55.5" customHeight="1">
      <c r="A38" s="28" t="s">
        <v>66</v>
      </c>
      <c r="B38" s="38"/>
      <c r="C38" s="38">
        <v>300</v>
      </c>
      <c r="D38" s="38">
        <v>309</v>
      </c>
      <c r="E38" s="30">
        <v>2180000</v>
      </c>
      <c r="F38" s="31"/>
      <c r="G38" s="27">
        <f>G39</f>
        <v>30000</v>
      </c>
    </row>
    <row r="39" spans="1:7" ht="37.5" customHeight="1">
      <c r="A39" s="51" t="s">
        <v>9</v>
      </c>
      <c r="B39" s="28"/>
      <c r="C39" s="53">
        <v>300</v>
      </c>
      <c r="D39" s="53">
        <v>309</v>
      </c>
      <c r="E39" s="54">
        <v>2180100</v>
      </c>
      <c r="F39" s="55"/>
      <c r="G39" s="56">
        <f>G40</f>
        <v>30000</v>
      </c>
    </row>
    <row r="40" spans="1:7" ht="27.75" customHeight="1">
      <c r="A40" s="41" t="s">
        <v>1</v>
      </c>
      <c r="B40" s="51"/>
      <c r="C40" s="40">
        <v>300</v>
      </c>
      <c r="D40" s="40">
        <v>309</v>
      </c>
      <c r="E40" s="35">
        <v>2180100</v>
      </c>
      <c r="F40" s="36">
        <v>500</v>
      </c>
      <c r="G40" s="37">
        <v>30000</v>
      </c>
    </row>
    <row r="41" spans="1:7" ht="12.75">
      <c r="A41" s="23" t="s">
        <v>11</v>
      </c>
      <c r="B41" s="33"/>
      <c r="C41" s="49">
        <v>500</v>
      </c>
      <c r="D41" s="49"/>
      <c r="E41" s="25"/>
      <c r="F41" s="26"/>
      <c r="G41" s="27">
        <f>G43+G46+G51</f>
        <v>4353000</v>
      </c>
    </row>
    <row r="42" spans="1:7" ht="12.75">
      <c r="A42" s="28" t="s">
        <v>12</v>
      </c>
      <c r="B42" s="49"/>
      <c r="C42" s="38">
        <v>500</v>
      </c>
      <c r="D42" s="38">
        <v>501</v>
      </c>
      <c r="E42" s="30"/>
      <c r="F42" s="31"/>
      <c r="G42" s="32"/>
    </row>
    <row r="43" spans="1:7" ht="12.75">
      <c r="A43" s="28" t="s">
        <v>14</v>
      </c>
      <c r="B43" s="28"/>
      <c r="C43" s="38">
        <v>500</v>
      </c>
      <c r="D43" s="38">
        <v>501</v>
      </c>
      <c r="E43" s="30">
        <v>3500000</v>
      </c>
      <c r="F43" s="31"/>
      <c r="G43" s="37">
        <f>G44</f>
        <v>340000</v>
      </c>
    </row>
    <row r="44" spans="1:7" ht="40.5" customHeight="1">
      <c r="A44" s="51" t="s">
        <v>13</v>
      </c>
      <c r="B44" s="28"/>
      <c r="C44" s="53">
        <v>500</v>
      </c>
      <c r="D44" s="53">
        <v>501</v>
      </c>
      <c r="E44" s="54">
        <v>3500200</v>
      </c>
      <c r="F44" s="55"/>
      <c r="G44" s="37">
        <v>340000</v>
      </c>
    </row>
    <row r="45" spans="1:7" ht="25.5">
      <c r="A45" s="41" t="s">
        <v>1</v>
      </c>
      <c r="B45" s="51"/>
      <c r="C45" s="42">
        <v>500</v>
      </c>
      <c r="D45" s="42">
        <v>501</v>
      </c>
      <c r="E45" s="43">
        <v>3500200</v>
      </c>
      <c r="F45" s="44">
        <v>500</v>
      </c>
      <c r="G45" s="56">
        <v>340000</v>
      </c>
    </row>
    <row r="46" spans="1:7" ht="12" customHeight="1">
      <c r="A46" s="23" t="s">
        <v>15</v>
      </c>
      <c r="B46" s="33"/>
      <c r="C46" s="49">
        <v>500</v>
      </c>
      <c r="D46" s="49">
        <v>502</v>
      </c>
      <c r="E46" s="25"/>
      <c r="F46" s="26"/>
      <c r="G46" s="27">
        <v>739000</v>
      </c>
    </row>
    <row r="47" spans="1:7" ht="25.5">
      <c r="A47" s="28" t="s">
        <v>16</v>
      </c>
      <c r="B47" s="23"/>
      <c r="C47" s="38">
        <v>500</v>
      </c>
      <c r="D47" s="38">
        <v>502</v>
      </c>
      <c r="E47" s="30">
        <v>3510000</v>
      </c>
      <c r="F47" s="31"/>
      <c r="G47" s="37">
        <f>679000+60000</f>
        <v>739000</v>
      </c>
    </row>
    <row r="48" spans="1:7" ht="25.5">
      <c r="A48" s="51" t="s">
        <v>17</v>
      </c>
      <c r="B48" s="23"/>
      <c r="C48" s="42">
        <v>500</v>
      </c>
      <c r="D48" s="42">
        <v>502</v>
      </c>
      <c r="E48" s="43">
        <v>3510200</v>
      </c>
      <c r="F48" s="44">
        <v>6</v>
      </c>
      <c r="G48" s="37">
        <v>379000</v>
      </c>
    </row>
    <row r="49" spans="1:7" ht="12.75">
      <c r="A49" s="51" t="s">
        <v>10</v>
      </c>
      <c r="B49" s="33"/>
      <c r="C49" s="53">
        <v>500</v>
      </c>
      <c r="D49" s="53">
        <v>502</v>
      </c>
      <c r="E49" s="54">
        <v>3510500</v>
      </c>
      <c r="F49" s="55">
        <v>6</v>
      </c>
      <c r="G49" s="56">
        <v>200000</v>
      </c>
    </row>
    <row r="50" spans="1:7" ht="25.5">
      <c r="A50" s="51" t="s">
        <v>1</v>
      </c>
      <c r="B50" s="51"/>
      <c r="C50" s="53">
        <v>500</v>
      </c>
      <c r="D50" s="53">
        <v>502</v>
      </c>
      <c r="E50" s="54">
        <v>3510500</v>
      </c>
      <c r="F50" s="55">
        <v>500</v>
      </c>
      <c r="G50" s="56">
        <v>160000</v>
      </c>
    </row>
    <row r="51" spans="1:7" ht="12.75">
      <c r="A51" s="28" t="s">
        <v>18</v>
      </c>
      <c r="B51" s="33"/>
      <c r="C51" s="38">
        <v>500</v>
      </c>
      <c r="D51" s="38">
        <v>503</v>
      </c>
      <c r="E51" s="30"/>
      <c r="F51" s="31"/>
      <c r="G51" s="32">
        <f>G52</f>
        <v>3274000</v>
      </c>
    </row>
    <row r="52" spans="1:7" ht="12.75">
      <c r="A52" s="23" t="s">
        <v>18</v>
      </c>
      <c r="B52" s="51"/>
      <c r="C52" s="49">
        <v>500</v>
      </c>
      <c r="D52" s="49">
        <v>503</v>
      </c>
      <c r="E52" s="25"/>
      <c r="F52" s="26"/>
      <c r="G52" s="56">
        <f>G53+G55+G57+G59+G60</f>
        <v>3274000</v>
      </c>
    </row>
    <row r="53" spans="1:7" ht="12.75">
      <c r="A53" s="51" t="s">
        <v>19</v>
      </c>
      <c r="B53" s="51"/>
      <c r="C53" s="53">
        <v>500</v>
      </c>
      <c r="D53" s="53">
        <v>503</v>
      </c>
      <c r="E53" s="54">
        <v>6000100</v>
      </c>
      <c r="F53" s="55"/>
      <c r="G53" s="45">
        <v>485000</v>
      </c>
    </row>
    <row r="54" spans="1:7" ht="25.5">
      <c r="A54" s="33" t="s">
        <v>1</v>
      </c>
      <c r="B54" s="51"/>
      <c r="C54" s="40">
        <v>500</v>
      </c>
      <c r="D54" s="40">
        <v>503</v>
      </c>
      <c r="E54" s="35">
        <v>6000100</v>
      </c>
      <c r="F54" s="36">
        <v>500</v>
      </c>
      <c r="G54" s="37">
        <v>485000</v>
      </c>
    </row>
    <row r="55" spans="1:7" ht="51">
      <c r="A55" s="51" t="s">
        <v>20</v>
      </c>
      <c r="B55" s="28"/>
      <c r="C55" s="53">
        <v>500</v>
      </c>
      <c r="D55" s="53">
        <v>503</v>
      </c>
      <c r="E55" s="54">
        <v>6000200</v>
      </c>
      <c r="F55" s="55"/>
      <c r="G55" s="37">
        <v>2100000</v>
      </c>
    </row>
    <row r="56" spans="1:7" ht="25.5">
      <c r="A56" s="33" t="s">
        <v>1</v>
      </c>
      <c r="B56" s="23"/>
      <c r="C56" s="40">
        <v>500</v>
      </c>
      <c r="D56" s="40">
        <v>503</v>
      </c>
      <c r="E56" s="35">
        <v>6000200</v>
      </c>
      <c r="F56" s="36">
        <v>500</v>
      </c>
      <c r="G56" s="37">
        <v>2100000</v>
      </c>
    </row>
    <row r="57" spans="1:7" ht="12.75">
      <c r="A57" s="51" t="s">
        <v>21</v>
      </c>
      <c r="B57" s="51"/>
      <c r="C57" s="53">
        <v>500</v>
      </c>
      <c r="D57" s="53">
        <v>503</v>
      </c>
      <c r="E57" s="54">
        <v>6000300</v>
      </c>
      <c r="F57" s="55"/>
      <c r="G57" s="37">
        <v>15000</v>
      </c>
    </row>
    <row r="58" spans="1:7" ht="25.5">
      <c r="A58" s="33" t="s">
        <v>1</v>
      </c>
      <c r="B58" s="33"/>
      <c r="C58" s="40">
        <v>500</v>
      </c>
      <c r="D58" s="40">
        <v>503</v>
      </c>
      <c r="E58" s="35">
        <v>6000300</v>
      </c>
      <c r="F58" s="36">
        <v>500</v>
      </c>
      <c r="G58" s="37">
        <v>15000</v>
      </c>
    </row>
    <row r="59" spans="1:7" ht="25.5">
      <c r="A59" s="51" t="s">
        <v>23</v>
      </c>
      <c r="B59" s="51"/>
      <c r="C59" s="53">
        <v>500</v>
      </c>
      <c r="D59" s="53">
        <v>503</v>
      </c>
      <c r="E59" s="54">
        <v>6000400</v>
      </c>
      <c r="F59" s="55">
        <v>500</v>
      </c>
      <c r="G59" s="37">
        <v>55000</v>
      </c>
    </row>
    <row r="60" spans="1:7" ht="38.25">
      <c r="A60" s="51" t="s">
        <v>22</v>
      </c>
      <c r="B60" s="51"/>
      <c r="C60" s="53">
        <v>500</v>
      </c>
      <c r="D60" s="53">
        <v>503</v>
      </c>
      <c r="E60" s="54">
        <v>6000500</v>
      </c>
      <c r="F60" s="55">
        <v>500</v>
      </c>
      <c r="G60" s="37">
        <v>619000</v>
      </c>
    </row>
    <row r="61" spans="1:7" ht="25.5">
      <c r="A61" s="33" t="s">
        <v>1</v>
      </c>
      <c r="B61" s="28"/>
      <c r="C61" s="40">
        <v>500</v>
      </c>
      <c r="D61" s="40">
        <v>503</v>
      </c>
      <c r="E61" s="35">
        <v>6000500</v>
      </c>
      <c r="F61" s="36">
        <v>500</v>
      </c>
      <c r="G61" s="37">
        <f>200000+389000+30000</f>
        <v>619000</v>
      </c>
    </row>
    <row r="62" spans="1:7" ht="25.5">
      <c r="A62" s="28" t="s">
        <v>80</v>
      </c>
      <c r="B62" s="28"/>
      <c r="C62" s="49">
        <v>700</v>
      </c>
      <c r="D62" s="49">
        <v>707</v>
      </c>
      <c r="E62" s="64"/>
      <c r="F62" s="26"/>
      <c r="G62" s="27">
        <v>60000</v>
      </c>
    </row>
    <row r="63" spans="1:7" ht="25.5">
      <c r="A63" s="41" t="s">
        <v>80</v>
      </c>
      <c r="B63" s="28"/>
      <c r="C63" s="40">
        <v>700</v>
      </c>
      <c r="D63" s="40">
        <v>707</v>
      </c>
      <c r="E63" s="35">
        <v>4310000</v>
      </c>
      <c r="F63" s="36"/>
      <c r="G63" s="37">
        <v>60000</v>
      </c>
    </row>
    <row r="64" spans="1:7" ht="25.5">
      <c r="A64" s="33" t="s">
        <v>81</v>
      </c>
      <c r="B64" s="28"/>
      <c r="C64" s="40">
        <v>700</v>
      </c>
      <c r="D64" s="40">
        <v>707</v>
      </c>
      <c r="E64" s="35">
        <v>4310000</v>
      </c>
      <c r="F64" s="36">
        <v>500</v>
      </c>
      <c r="G64" s="37">
        <v>60000</v>
      </c>
    </row>
    <row r="65" spans="1:7" ht="12.75">
      <c r="A65" s="33"/>
      <c r="B65" s="28"/>
      <c r="C65" s="40"/>
      <c r="D65" s="40"/>
      <c r="E65" s="35"/>
      <c r="F65" s="36"/>
      <c r="G65" s="37"/>
    </row>
    <row r="66" spans="1:7" ht="25.5">
      <c r="A66" s="39" t="s">
        <v>24</v>
      </c>
      <c r="B66" s="51"/>
      <c r="C66" s="38">
        <v>800</v>
      </c>
      <c r="D66" s="38"/>
      <c r="E66" s="30"/>
      <c r="F66" s="31"/>
      <c r="G66" s="37"/>
    </row>
    <row r="67" spans="1:7" ht="25.5">
      <c r="A67" s="28" t="s">
        <v>24</v>
      </c>
      <c r="B67" s="33"/>
      <c r="C67" s="38">
        <v>800</v>
      </c>
      <c r="D67" s="38">
        <v>801</v>
      </c>
      <c r="E67" s="30"/>
      <c r="F67" s="31"/>
      <c r="G67" s="32">
        <f>G68</f>
        <v>3351100</v>
      </c>
    </row>
    <row r="68" spans="1:7" ht="38.25">
      <c r="A68" s="51" t="s">
        <v>25</v>
      </c>
      <c r="B68" s="51"/>
      <c r="C68" s="53">
        <v>800</v>
      </c>
      <c r="D68" s="53">
        <v>801</v>
      </c>
      <c r="E68" s="54">
        <v>4400000</v>
      </c>
      <c r="F68" s="55"/>
      <c r="G68" s="32">
        <f>G69+G73+G74</f>
        <v>3351100</v>
      </c>
    </row>
    <row r="69" spans="1:7" ht="25.5">
      <c r="A69" s="33" t="s">
        <v>26</v>
      </c>
      <c r="B69" s="33"/>
      <c r="C69" s="40">
        <v>800</v>
      </c>
      <c r="D69" s="40">
        <v>801</v>
      </c>
      <c r="E69" s="35">
        <v>4409900</v>
      </c>
      <c r="F69" s="36"/>
      <c r="G69" s="37">
        <f>3046800-60000</f>
        <v>2986800</v>
      </c>
    </row>
    <row r="70" spans="1:7" ht="26.25" customHeight="1">
      <c r="A70" s="33" t="s">
        <v>27</v>
      </c>
      <c r="B70" s="28"/>
      <c r="C70" s="40">
        <v>800</v>
      </c>
      <c r="D70" s="40">
        <v>801</v>
      </c>
      <c r="E70" s="35">
        <v>4409900</v>
      </c>
      <c r="F70" s="36">
        <v>1</v>
      </c>
      <c r="G70" s="37">
        <f>G71</f>
        <v>2986800</v>
      </c>
    </row>
    <row r="71" spans="1:7" ht="25.5">
      <c r="A71" s="33" t="s">
        <v>26</v>
      </c>
      <c r="B71" s="28"/>
      <c r="C71" s="40">
        <v>800</v>
      </c>
      <c r="D71" s="40">
        <v>801</v>
      </c>
      <c r="E71" s="35">
        <v>4409900</v>
      </c>
      <c r="F71" s="36">
        <v>1</v>
      </c>
      <c r="G71" s="37">
        <f>3046800-60000</f>
        <v>2986800</v>
      </c>
    </row>
    <row r="72" spans="1:7" ht="26.25" customHeight="1">
      <c r="A72" s="33" t="s">
        <v>27</v>
      </c>
      <c r="B72" s="51"/>
      <c r="C72" s="40">
        <v>800</v>
      </c>
      <c r="D72" s="40">
        <v>801</v>
      </c>
      <c r="E72" s="35">
        <v>4409900</v>
      </c>
      <c r="F72" s="36">
        <v>1</v>
      </c>
      <c r="G72" s="37">
        <f>3046800-60000</f>
        <v>2986800</v>
      </c>
    </row>
    <row r="73" spans="1:7" ht="26.25" customHeight="1">
      <c r="A73" s="33" t="s">
        <v>82</v>
      </c>
      <c r="B73" s="33"/>
      <c r="C73" s="40">
        <v>800</v>
      </c>
      <c r="D73" s="40">
        <v>801</v>
      </c>
      <c r="E73" s="35">
        <v>4409900</v>
      </c>
      <c r="F73" s="36">
        <v>1</v>
      </c>
      <c r="G73" s="37">
        <v>90000</v>
      </c>
    </row>
    <row r="74" spans="1:7" ht="12.75">
      <c r="A74" s="51" t="s">
        <v>42</v>
      </c>
      <c r="B74" s="33"/>
      <c r="C74" s="53">
        <v>800</v>
      </c>
      <c r="D74" s="53">
        <v>801</v>
      </c>
      <c r="E74" s="54">
        <v>4420000</v>
      </c>
      <c r="F74" s="55"/>
      <c r="G74" s="56">
        <v>274300</v>
      </c>
    </row>
    <row r="75" spans="1:7" ht="25.5">
      <c r="A75" s="33" t="s">
        <v>26</v>
      </c>
      <c r="B75" s="33"/>
      <c r="C75" s="40">
        <v>800</v>
      </c>
      <c r="D75" s="40">
        <v>801</v>
      </c>
      <c r="E75" s="35">
        <v>4429900</v>
      </c>
      <c r="F75" s="36"/>
      <c r="G75" s="37">
        <v>274300</v>
      </c>
    </row>
    <row r="76" spans="1:9" ht="25.5">
      <c r="A76" s="33" t="s">
        <v>27</v>
      </c>
      <c r="B76" s="33"/>
      <c r="C76" s="40">
        <v>800</v>
      </c>
      <c r="D76" s="40">
        <v>801</v>
      </c>
      <c r="E76" s="35">
        <v>4429900</v>
      </c>
      <c r="F76" s="36">
        <v>1</v>
      </c>
      <c r="G76" s="37">
        <v>274300</v>
      </c>
      <c r="I76" s="50"/>
    </row>
    <row r="77" spans="1:9" ht="25.5">
      <c r="A77" s="23" t="s">
        <v>28</v>
      </c>
      <c r="B77" s="33"/>
      <c r="C77" s="49">
        <v>900</v>
      </c>
      <c r="D77" s="49"/>
      <c r="E77" s="25"/>
      <c r="F77" s="26"/>
      <c r="G77" s="37"/>
      <c r="I77" s="50"/>
    </row>
    <row r="78" spans="1:9" ht="12.75">
      <c r="A78" s="28" t="s">
        <v>29</v>
      </c>
      <c r="B78" s="33"/>
      <c r="C78" s="38">
        <v>900</v>
      </c>
      <c r="D78" s="38">
        <v>908</v>
      </c>
      <c r="E78" s="30"/>
      <c r="F78" s="31"/>
      <c r="G78" s="32">
        <v>50000</v>
      </c>
      <c r="I78" s="50"/>
    </row>
    <row r="79" spans="1:9" ht="38.25">
      <c r="A79" s="28" t="s">
        <v>30</v>
      </c>
      <c r="B79" s="33"/>
      <c r="C79" s="38">
        <v>900</v>
      </c>
      <c r="D79" s="38">
        <v>908</v>
      </c>
      <c r="E79" s="30">
        <v>5120000</v>
      </c>
      <c r="F79" s="31"/>
      <c r="G79" s="32">
        <v>50000</v>
      </c>
      <c r="I79" s="50"/>
    </row>
    <row r="80" spans="1:7" ht="38.25">
      <c r="A80" s="51" t="s">
        <v>31</v>
      </c>
      <c r="B80" s="33"/>
      <c r="C80" s="53">
        <v>900</v>
      </c>
      <c r="D80" s="53">
        <v>908</v>
      </c>
      <c r="E80" s="54">
        <v>5129700</v>
      </c>
      <c r="F80" s="55"/>
      <c r="G80" s="56">
        <v>50000</v>
      </c>
    </row>
    <row r="81" spans="1:7" ht="25.5">
      <c r="A81" s="33" t="s">
        <v>32</v>
      </c>
      <c r="B81" s="41"/>
      <c r="C81" s="40">
        <v>900</v>
      </c>
      <c r="D81" s="40">
        <v>908</v>
      </c>
      <c r="E81" s="35">
        <v>5129700</v>
      </c>
      <c r="F81" s="36">
        <v>500</v>
      </c>
      <c r="G81" s="37">
        <v>50000</v>
      </c>
    </row>
    <row r="82" spans="1:7" ht="12.75">
      <c r="A82" s="23" t="s">
        <v>70</v>
      </c>
      <c r="B82" s="28"/>
      <c r="C82" s="49">
        <v>1000</v>
      </c>
      <c r="D82" s="49"/>
      <c r="E82" s="25"/>
      <c r="F82" s="26"/>
      <c r="G82" s="27">
        <f>G83</f>
        <v>33000</v>
      </c>
    </row>
    <row r="83" spans="1:7" ht="12.75">
      <c r="A83" s="28" t="s">
        <v>71</v>
      </c>
      <c r="B83" s="51"/>
      <c r="C83" s="38">
        <v>1000</v>
      </c>
      <c r="D83" s="38">
        <v>1001</v>
      </c>
      <c r="E83" s="30"/>
      <c r="F83" s="31"/>
      <c r="G83" s="37">
        <v>33000</v>
      </c>
    </row>
    <row r="84" spans="1:7" ht="38.25">
      <c r="A84" s="28" t="s">
        <v>72</v>
      </c>
      <c r="B84" s="33"/>
      <c r="C84" s="38">
        <v>1000</v>
      </c>
      <c r="D84" s="38">
        <v>1001</v>
      </c>
      <c r="E84" s="30">
        <v>4910000</v>
      </c>
      <c r="F84" s="31"/>
      <c r="G84" s="27">
        <v>33000</v>
      </c>
    </row>
    <row r="85" spans="1:7" ht="38.25">
      <c r="A85" s="51" t="s">
        <v>73</v>
      </c>
      <c r="B85" s="33"/>
      <c r="C85" s="53">
        <v>1000</v>
      </c>
      <c r="D85" s="53">
        <v>1001</v>
      </c>
      <c r="E85" s="54">
        <v>4910100</v>
      </c>
      <c r="F85" s="55"/>
      <c r="G85" s="56">
        <v>33000</v>
      </c>
    </row>
    <row r="86" spans="1:7" ht="12.75">
      <c r="A86" s="41" t="s">
        <v>74</v>
      </c>
      <c r="B86" s="33"/>
      <c r="C86" s="40">
        <v>1000</v>
      </c>
      <c r="D86" s="40">
        <v>1000</v>
      </c>
      <c r="E86" s="35">
        <v>4910100</v>
      </c>
      <c r="F86" s="36">
        <v>5</v>
      </c>
      <c r="G86" s="37">
        <v>33000</v>
      </c>
    </row>
    <row r="87" spans="1:7" ht="12.75">
      <c r="A87" s="23" t="s">
        <v>33</v>
      </c>
      <c r="B87" s="51"/>
      <c r="C87" s="40"/>
      <c r="D87" s="40"/>
      <c r="E87" s="35"/>
      <c r="F87" s="36"/>
      <c r="G87" s="37"/>
    </row>
    <row r="88" spans="1:7" ht="12.75">
      <c r="A88" s="23" t="s">
        <v>35</v>
      </c>
      <c r="B88" s="33"/>
      <c r="C88" s="49">
        <v>1100</v>
      </c>
      <c r="D88" s="49"/>
      <c r="E88" s="25"/>
      <c r="F88" s="26"/>
      <c r="G88" s="27">
        <f>G89</f>
        <v>212044</v>
      </c>
    </row>
    <row r="89" spans="1:7" ht="12.75">
      <c r="A89" s="28" t="s">
        <v>33</v>
      </c>
      <c r="B89" s="33"/>
      <c r="C89" s="38">
        <v>1100</v>
      </c>
      <c r="D89" s="38">
        <v>1104</v>
      </c>
      <c r="E89" s="30"/>
      <c r="F89" s="31"/>
      <c r="G89" s="32">
        <f>G90</f>
        <v>212044</v>
      </c>
    </row>
    <row r="90" spans="1:7" ht="127.5">
      <c r="A90" s="51" t="s">
        <v>40</v>
      </c>
      <c r="B90" s="28"/>
      <c r="C90" s="53">
        <v>1101</v>
      </c>
      <c r="D90" s="53">
        <v>1104</v>
      </c>
      <c r="E90" s="54">
        <v>5210000</v>
      </c>
      <c r="F90" s="55"/>
      <c r="G90" s="56">
        <f>G91</f>
        <v>212044</v>
      </c>
    </row>
    <row r="91" spans="1:7" ht="25.5">
      <c r="A91" s="33" t="s">
        <v>34</v>
      </c>
      <c r="B91" s="51"/>
      <c r="C91" s="40">
        <v>1100</v>
      </c>
      <c r="D91" s="40">
        <v>1104</v>
      </c>
      <c r="E91" s="35">
        <v>5210600</v>
      </c>
      <c r="F91" s="36"/>
      <c r="G91" s="37">
        <f>G92+G93+G94</f>
        <v>212044</v>
      </c>
    </row>
    <row r="92" spans="1:7" ht="38.25">
      <c r="A92" s="33" t="s">
        <v>36</v>
      </c>
      <c r="B92" s="51"/>
      <c r="C92" s="40">
        <v>1100</v>
      </c>
      <c r="D92" s="40">
        <v>1104</v>
      </c>
      <c r="E92" s="35">
        <v>5210601</v>
      </c>
      <c r="F92" s="36">
        <v>17</v>
      </c>
      <c r="G92" s="37">
        <v>37700</v>
      </c>
    </row>
    <row r="93" spans="1:7" ht="41.25" customHeight="1">
      <c r="A93" s="33" t="s">
        <v>39</v>
      </c>
      <c r="B93" s="33"/>
      <c r="C93" s="40">
        <v>1100</v>
      </c>
      <c r="D93" s="40">
        <v>1104</v>
      </c>
      <c r="E93" s="35">
        <v>5210602</v>
      </c>
      <c r="F93" s="36">
        <v>17</v>
      </c>
      <c r="G93" s="37">
        <v>114144</v>
      </c>
    </row>
    <row r="94" spans="1:7" ht="38.25">
      <c r="A94" s="33" t="s">
        <v>37</v>
      </c>
      <c r="B94" s="33"/>
      <c r="C94" s="40">
        <v>1100</v>
      </c>
      <c r="D94" s="40">
        <v>1104</v>
      </c>
      <c r="E94" s="35">
        <v>5210605</v>
      </c>
      <c r="F94" s="36">
        <v>17</v>
      </c>
      <c r="G94" s="37">
        <v>60200</v>
      </c>
    </row>
    <row r="95" spans="1:7" ht="12.75">
      <c r="A95" s="33"/>
      <c r="B95" s="33"/>
      <c r="C95" s="40"/>
      <c r="D95" s="40"/>
      <c r="E95" s="35"/>
      <c r="F95" s="36"/>
      <c r="G95" s="37"/>
    </row>
    <row r="96" spans="1:7" ht="12.75">
      <c r="A96" s="33"/>
      <c r="B96" s="33"/>
      <c r="C96" s="40"/>
      <c r="D96" s="40"/>
      <c r="E96" s="35"/>
      <c r="F96" s="36"/>
      <c r="G96" s="37"/>
    </row>
    <row r="97" spans="1:7" ht="12.75">
      <c r="A97" s="33"/>
      <c r="B97" s="33"/>
      <c r="C97" s="40"/>
      <c r="D97" s="40"/>
      <c r="E97" s="35"/>
      <c r="F97" s="36"/>
      <c r="G97" s="37"/>
    </row>
    <row r="98" spans="1:6" ht="12.75">
      <c r="A98" s="2"/>
      <c r="B98" s="11"/>
      <c r="C98" s="11"/>
      <c r="D98" s="14"/>
      <c r="E98" s="8"/>
      <c r="F98" s="3"/>
    </row>
    <row r="99" spans="1:6" ht="12.75">
      <c r="A99" s="2"/>
      <c r="B99" s="11"/>
      <c r="C99" s="11"/>
      <c r="D99" s="14"/>
      <c r="E99" s="8"/>
      <c r="F99" s="3"/>
    </row>
  </sheetData>
  <sheetProtection/>
  <mergeCells count="9">
    <mergeCell ref="A15:E15"/>
    <mergeCell ref="B10:F10"/>
    <mergeCell ref="A13:F13"/>
    <mergeCell ref="B5:F5"/>
    <mergeCell ref="B6:F6"/>
    <mergeCell ref="B7:F7"/>
    <mergeCell ref="A14:E14"/>
    <mergeCell ref="C8:F8"/>
    <mergeCell ref="D9:E9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Admin</cp:lastModifiedBy>
  <cp:lastPrinted>2010-05-04T06:20:06Z</cp:lastPrinted>
  <dcterms:created xsi:type="dcterms:W3CDTF">2007-11-22T11:08:57Z</dcterms:created>
  <dcterms:modified xsi:type="dcterms:W3CDTF">2010-08-18T15:50:02Z</dcterms:modified>
  <cp:category/>
  <cp:version/>
  <cp:contentType/>
  <cp:contentStatus/>
</cp:coreProperties>
</file>