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0" windowWidth="14940" windowHeight="8970"/>
  </bookViews>
  <sheets>
    <sheet name="Приложение 1" sheetId="1" r:id="rId1"/>
  </sheets>
  <calcPr calcId="125725"/>
</workbook>
</file>

<file path=xl/calcChain.xml><?xml version="1.0" encoding="utf-8"?>
<calcChain xmlns="http://schemas.openxmlformats.org/spreadsheetml/2006/main">
  <c r="C38" i="1"/>
  <c r="C14"/>
  <c r="C36"/>
  <c r="C34"/>
  <c r="C29"/>
  <c r="C18"/>
  <c r="C31"/>
  <c r="C23"/>
  <c r="C25"/>
  <c r="C13"/>
  <c r="C12"/>
</calcChain>
</file>

<file path=xl/sharedStrings.xml><?xml version="1.0" encoding="utf-8"?>
<sst xmlns="http://schemas.openxmlformats.org/spreadsheetml/2006/main" count="78" uniqueCount="78">
  <si>
    <t>ИТОГО:</t>
  </si>
  <si>
    <t>10000000000000000</t>
  </si>
  <si>
    <t>НАЛОГОВЫЕ И НЕНАЛОГОВЫЕ ДОХОДЫ</t>
  </si>
  <si>
    <t>10100000000000000</t>
  </si>
  <si>
    <t>НАЛОГИ НА ПРИБЫЛЬ, ДОХОДЫ</t>
  </si>
  <si>
    <t>10102010010000110</t>
  </si>
  <si>
    <t>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</si>
  <si>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</si>
  <si>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10300000000000000</t>
  </si>
  <si>
    <t>НАЛОГИ НА ТОВАРЫ (РАБОТЫ, УСЛУГИ), РЕАЛИЗУЕМЫЕ НА ТЕРРИТОРИИ РОССИЙСКОЙ ФЕДЕРАЦИИ</t>
  </si>
  <si>
    <t>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</si>
  <si>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</si>
  <si>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</si>
  <si>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</si>
  <si>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</si>
  <si>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</si>
  <si>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</si>
  <si>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</si>
  <si>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10503010010000110</t>
  </si>
  <si>
    <t>Единый сельскохозяйственный налог</t>
  </si>
  <si>
    <t>10600000000000000</t>
  </si>
  <si>
    <t>НАЛОГИ НА ИМУЩЕСТВО</t>
  </si>
  <si>
    <t>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</si>
  <si>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</si>
  <si>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10606033100000110</t>
  </si>
  <si>
    <t>Земельный налог с организаций, обладающих земельным участком, расположенным в границах сельских поселений</t>
  </si>
  <si>
    <t>10606043100000110</t>
  </si>
  <si>
    <t>Земельный налог с физических лиц, обладающих земельным участком, расположенным в границах сельских поселений</t>
  </si>
  <si>
    <t>10800000000000000</t>
  </si>
  <si>
    <t>ГОСУДАРСТВЕННАЯ ПОШЛИНА</t>
  </si>
  <si>
    <t>10804020011000110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</si>
  <si>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</si>
  <si>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11100000000000000</t>
  </si>
  <si>
    <t>ДОХОДЫ ОТ ИСПОЛЬЗОВАНИЯ ИМУЩЕСТВА, НАХОДЯЩЕГОСЯ В ГОСУДАРСТВЕННОЙ И МУНИЦИПАЛЬНОЙ СОБСТВЕННОСТИ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</si>
  <si>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</si>
  <si>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</si>
  <si>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11300000000000000</t>
  </si>
  <si>
    <t>ДОХОДЫ ОТ ОКАЗАНИЯ ПЛАТНЫХ УСЛУГ (РАБОТ) И КОМПЕНСАЦИИ ЗАТРАТ ГОСУДАРСТВА</t>
  </si>
  <si>
    <t>20200000000000000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</si>
  <si>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</si>
  <si>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бюджетам сельских поселений Волосовского муниципального района Ленинградской области за счет средств областного бюджета Ленинградской области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</si>
  <si>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</si>
  <si>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Субвенции бюджетам сельских поселений на осуществление отдельных государственных полномочий Ленинградской области на осуществление отдельных государственных полномочий Ленинградской области в сфере административных правоотношений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</si>
  <si>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</si>
  <si>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 бюджетам сельских поселений Волосовского муниципального района Ленинградской области на оказание дополнительной финансовой помощи на исполнение Указов Президента РФ, предусматривающие поэтапное повышение заработной платы работников учреждений культуры в рамках непрограммных расходов органов местного самоуправления</t>
  </si>
  <si>
    <t>Код бюджетной классификации</t>
  </si>
  <si>
    <t>Источник доходов</t>
  </si>
  <si>
    <t>Сумма, рублей</t>
  </si>
  <si>
    <t xml:space="preserve">Утверждено решением совета депутатов </t>
  </si>
  <si>
    <t>Волосовского муниципального района Ленинградской области</t>
  </si>
  <si>
    <t>11109045100000120</t>
  </si>
  <si>
    <t>Прочие поступления от использования имущества, находящегося в собственности свельских поселений 9за исключением имущества муниципальных бюджетных и автономных учреждений, а также имущества муниципальных унитарных предпрятий, в том числе казенных)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</si>
  <si>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</si>
  <si>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</si>
  <si>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 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</si>
  <si>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</si>
  <si>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21960010100000150</t>
  </si>
  <si>
    <t>20249999107000150</t>
  </si>
  <si>
    <t>20240014100002150</t>
  </si>
  <si>
    <t>20235118100000150</t>
  </si>
  <si>
    <t>20230024100001150</t>
  </si>
  <si>
    <t>20220216100000150</t>
  </si>
  <si>
    <t>20215001100001150</t>
  </si>
  <si>
    <t>Возврат прочих остатков субсидий, субвенций и иных межбюджетных трансфертов, имеющих целевое нахначение, прошлых лет из бюджетов сельских поселений</t>
  </si>
  <si>
    <t>11600000000000000</t>
  </si>
  <si>
    <t>11690050100000140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</si>
  <si>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</si>
  <si>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ШТРАФЫ, САНКЦИИ, ВОЗМЕЩЕНИЕ УЩЕРБА</t>
  </si>
  <si>
    <t>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</si>
  <si>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</si>
  <si>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Поступления  доходов в бюджет муниципального образования Терпилицкое сельское поселение Волосовского муниицпального района Ленинградской области за 9 месяцев 2019 года</t>
  </si>
  <si>
    <t>11301995100018130</t>
  </si>
  <si>
    <t>Прочие доходы от оказания платных услуг (работ) получателями средств бюджетов сельских поселений</t>
  </si>
  <si>
    <t>20229999100000150</t>
  </si>
  <si>
    <t>Прочие субсидии бюджетам сельских поселений</t>
  </si>
  <si>
    <t>Межбюджетные трансферты бюджетам сельских поселений Волосовского муниципального района Ленинградской области по организации дорожной деятельности в отношении дорог местного значения вне границ населенных пунктов в границах Волосовского муниципального района (собственность муниципального района) на территории муниципального образования поселения в части содержания автомобильных дорог в зимний период</t>
  </si>
  <si>
    <t xml:space="preserve">муниципального образования Бегуницкое сельское поселение </t>
  </si>
  <si>
    <t>от 20.12.2019 г. № 30</t>
  </si>
</sst>
</file>

<file path=xl/styles.xml><?xml version="1.0" encoding="utf-8"?>
<styleSheet xmlns="http://schemas.openxmlformats.org/spreadsheetml/2006/main">
  <numFmts count="1">
    <numFmt numFmtId="181" formatCode="?"/>
  </numFmts>
  <fonts count="5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181" fontId="2" fillId="0" borderId="4" xfId="0" applyNumberFormat="1" applyFont="1" applyBorder="1" applyAlignment="1" applyProtection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0" fontId="1" fillId="2" borderId="0" xfId="0" applyFont="1" applyFill="1" applyAlignment="1">
      <alignment horizontal="right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" fontId="3" fillId="2" borderId="3" xfId="0" applyNumberFormat="1" applyFont="1" applyFill="1" applyBorder="1" applyAlignment="1" applyProtection="1">
      <alignment horizontal="right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/>
    <xf numFmtId="0" fontId="0" fillId="2" borderId="0" xfId="0" applyFill="1"/>
    <xf numFmtId="4" fontId="0" fillId="2" borderId="0" xfId="0" applyNumberFormat="1" applyFill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D46"/>
  <sheetViews>
    <sheetView showGridLines="0" tabSelected="1" zoomScaleNormal="100" zoomScaleSheetLayoutView="90" workbookViewId="0">
      <selection activeCell="B16" sqref="B15:B16"/>
    </sheetView>
  </sheetViews>
  <sheetFormatPr defaultRowHeight="12.75" customHeight="1" outlineLevelRow="2"/>
  <cols>
    <col min="1" max="1" width="24.5703125" style="2" customWidth="1"/>
    <col min="2" max="2" width="114.42578125" style="2" customWidth="1"/>
    <col min="3" max="3" width="15.28515625" style="16" customWidth="1"/>
    <col min="4" max="4" width="13.42578125" bestFit="1" customWidth="1"/>
    <col min="5" max="5" width="13.140625" customWidth="1"/>
    <col min="6" max="8" width="9.140625" customWidth="1"/>
  </cols>
  <sheetData>
    <row r="1" spans="1:4" s="10" customFormat="1" ht="19.5" customHeight="1">
      <c r="A1" s="9"/>
      <c r="B1" s="19" t="s">
        <v>54</v>
      </c>
      <c r="C1" s="19"/>
    </row>
    <row r="2" spans="1:4" s="10" customFormat="1" ht="11.25" customHeight="1">
      <c r="A2" s="9"/>
      <c r="B2" s="9"/>
      <c r="C2" s="12"/>
    </row>
    <row r="3" spans="1:4" s="10" customFormat="1" ht="12.75" customHeight="1">
      <c r="A3" s="9"/>
      <c r="B3" s="19" t="s">
        <v>48</v>
      </c>
      <c r="C3" s="19"/>
    </row>
    <row r="4" spans="1:4" s="11" customFormat="1" ht="12.75" customHeight="1">
      <c r="A4" s="1"/>
      <c r="B4" s="19" t="s">
        <v>76</v>
      </c>
      <c r="C4" s="19"/>
    </row>
    <row r="5" spans="1:4" s="11" customFormat="1" ht="12.75" customHeight="1">
      <c r="A5" s="1"/>
      <c r="B5" s="19" t="s">
        <v>49</v>
      </c>
      <c r="C5" s="19"/>
    </row>
    <row r="6" spans="1:4" s="11" customFormat="1" ht="12.75" customHeight="1">
      <c r="A6" s="1"/>
      <c r="B6" s="19"/>
      <c r="C6" s="19"/>
    </row>
    <row r="7" spans="1:4" s="11" customFormat="1" ht="12.75" customHeight="1">
      <c r="A7" s="1"/>
      <c r="B7" s="19" t="s">
        <v>77</v>
      </c>
      <c r="C7" s="19"/>
    </row>
    <row r="9" spans="1:4" ht="33.75" customHeight="1">
      <c r="A9" s="20" t="s">
        <v>70</v>
      </c>
      <c r="B9" s="20"/>
      <c r="C9" s="20"/>
    </row>
    <row r="10" spans="1:4" ht="12.75" customHeight="1">
      <c r="D10" s="17"/>
    </row>
    <row r="11" spans="1:4" ht="31.5">
      <c r="A11" s="3" t="s">
        <v>45</v>
      </c>
      <c r="B11" s="3" t="s">
        <v>46</v>
      </c>
      <c r="C11" s="13" t="s">
        <v>47</v>
      </c>
      <c r="D11" s="17"/>
    </row>
    <row r="12" spans="1:4" ht="15.75">
      <c r="A12" s="4" t="s">
        <v>0</v>
      </c>
      <c r="B12" s="5"/>
      <c r="C12" s="14">
        <f>C13+C38</f>
        <v>-7513004.1500000022</v>
      </c>
      <c r="D12" s="17"/>
    </row>
    <row r="13" spans="1:4" ht="15.75">
      <c r="A13" s="6" t="s">
        <v>1</v>
      </c>
      <c r="B13" s="7" t="s">
        <v>2</v>
      </c>
      <c r="C13" s="15">
        <f>C14+C18+C23+C25+C29+C31+C34+C36</f>
        <v>2983953.02</v>
      </c>
      <c r="D13" s="18"/>
    </row>
    <row r="14" spans="1:4" ht="15.75" outlineLevel="1">
      <c r="A14" s="6" t="s">
        <v>3</v>
      </c>
      <c r="B14" s="7" t="s">
        <v>4</v>
      </c>
      <c r="C14" s="15">
        <f>C15+C16+C17</f>
        <v>949458.25</v>
      </c>
      <c r="D14" s="17"/>
    </row>
    <row r="15" spans="1:4" ht="15.75" outlineLevel="2">
      <c r="A15" s="6" t="s">
        <v>5</v>
      </c>
      <c r="B15" s="7" t="s">
        <v>55</v>
      </c>
      <c r="C15" s="15">
        <v>927745.61</v>
      </c>
      <c r="D15" s="17"/>
    </row>
    <row r="16" spans="1:4" ht="15.75" outlineLevel="2">
      <c r="A16" s="6" t="s">
        <v>68</v>
      </c>
      <c r="B16" s="7" t="s">
        <v>69</v>
      </c>
      <c r="C16" s="15">
        <v>6540.6</v>
      </c>
      <c r="D16" s="17"/>
    </row>
    <row r="17" spans="1:4" ht="31.5" outlineLevel="2">
      <c r="A17" s="6" t="s">
        <v>6</v>
      </c>
      <c r="B17" s="7" t="s">
        <v>7</v>
      </c>
      <c r="C17" s="15">
        <v>15172.04</v>
      </c>
      <c r="D17" s="17"/>
    </row>
    <row r="18" spans="1:4" ht="31.5" outlineLevel="1">
      <c r="A18" s="6" t="s">
        <v>8</v>
      </c>
      <c r="B18" s="7" t="s">
        <v>9</v>
      </c>
      <c r="C18" s="15">
        <f>C19+C20+C21+C22</f>
        <v>371998.23</v>
      </c>
      <c r="D18" s="17"/>
    </row>
    <row r="19" spans="1:4" ht="47.25" outlineLevel="2">
      <c r="A19" s="6" t="s">
        <v>10</v>
      </c>
      <c r="B19" s="7" t="s">
        <v>11</v>
      </c>
      <c r="C19" s="15">
        <v>168396.39</v>
      </c>
      <c r="D19" s="17"/>
    </row>
    <row r="20" spans="1:4" ht="47.25" outlineLevel="2">
      <c r="A20" s="6" t="s">
        <v>12</v>
      </c>
      <c r="B20" s="8" t="s">
        <v>13</v>
      </c>
      <c r="C20" s="15">
        <v>1280.26</v>
      </c>
      <c r="D20" s="17"/>
    </row>
    <row r="21" spans="1:4" ht="47.25" outlineLevel="2">
      <c r="A21" s="6" t="s">
        <v>14</v>
      </c>
      <c r="B21" s="7" t="s">
        <v>15</v>
      </c>
      <c r="C21" s="15">
        <v>230802.48</v>
      </c>
      <c r="D21" s="17"/>
    </row>
    <row r="22" spans="1:4" ht="47.25" outlineLevel="2">
      <c r="A22" s="6" t="s">
        <v>52</v>
      </c>
      <c r="B22" s="7" t="s">
        <v>53</v>
      </c>
      <c r="C22" s="15">
        <v>-28480.9</v>
      </c>
      <c r="D22" s="17"/>
    </row>
    <row r="23" spans="1:4" ht="15.75" outlineLevel="1">
      <c r="A23" s="6" t="s">
        <v>16</v>
      </c>
      <c r="B23" s="7" t="s">
        <v>17</v>
      </c>
      <c r="C23" s="15">
        <f>C24</f>
        <v>2900</v>
      </c>
      <c r="D23" s="17"/>
    </row>
    <row r="24" spans="1:4" ht="15.75" outlineLevel="2">
      <c r="A24" s="6" t="s">
        <v>18</v>
      </c>
      <c r="B24" s="7" t="s">
        <v>19</v>
      </c>
      <c r="C24" s="15">
        <v>2900</v>
      </c>
      <c r="D24" s="17"/>
    </row>
    <row r="25" spans="1:4" ht="15.75" outlineLevel="1">
      <c r="A25" s="6" t="s">
        <v>20</v>
      </c>
      <c r="B25" s="7" t="s">
        <v>21</v>
      </c>
      <c r="C25" s="15">
        <f>C26+C27+C28</f>
        <v>1276157.26</v>
      </c>
      <c r="D25" s="17"/>
    </row>
    <row r="26" spans="1:4" ht="31.5" outlineLevel="2">
      <c r="A26" s="6" t="s">
        <v>22</v>
      </c>
      <c r="B26" s="7" t="s">
        <v>23</v>
      </c>
      <c r="C26" s="15">
        <v>56627.41</v>
      </c>
      <c r="D26" s="17"/>
    </row>
    <row r="27" spans="1:4" ht="31.5" outlineLevel="2">
      <c r="A27" s="6" t="s">
        <v>24</v>
      </c>
      <c r="B27" s="7" t="s">
        <v>25</v>
      </c>
      <c r="C27" s="15">
        <v>824333.65</v>
      </c>
      <c r="D27" s="17"/>
    </row>
    <row r="28" spans="1:4" ht="31.5" outlineLevel="2">
      <c r="A28" s="6" t="s">
        <v>26</v>
      </c>
      <c r="B28" s="7" t="s">
        <v>27</v>
      </c>
      <c r="C28" s="15">
        <v>395196.2</v>
      </c>
      <c r="D28" s="17"/>
    </row>
    <row r="29" spans="1:4" ht="15.75" outlineLevel="1">
      <c r="A29" s="6" t="s">
        <v>28</v>
      </c>
      <c r="B29" s="7" t="s">
        <v>29</v>
      </c>
      <c r="C29" s="15">
        <f>C30</f>
        <v>3220</v>
      </c>
      <c r="D29" s="17"/>
    </row>
    <row r="30" spans="1:4" ht="47.25" outlineLevel="2">
      <c r="A30" s="6" t="s">
        <v>30</v>
      </c>
      <c r="B30" s="7" t="s">
        <v>31</v>
      </c>
      <c r="C30" s="15">
        <v>3220</v>
      </c>
      <c r="D30" s="17"/>
    </row>
    <row r="31" spans="1:4" ht="31.5" outlineLevel="1">
      <c r="A31" s="6" t="s">
        <v>32</v>
      </c>
      <c r="B31" s="7" t="s">
        <v>33</v>
      </c>
      <c r="C31" s="15">
        <f>C32+C33</f>
        <v>323674.38</v>
      </c>
      <c r="D31" s="17"/>
    </row>
    <row r="32" spans="1:4" ht="47.25" outlineLevel="2">
      <c r="A32" s="6" t="s">
        <v>34</v>
      </c>
      <c r="B32" s="7" t="s">
        <v>35</v>
      </c>
      <c r="C32" s="15">
        <v>57540.06</v>
      </c>
      <c r="D32" s="17"/>
    </row>
    <row r="33" spans="1:4" ht="47.25" outlineLevel="2">
      <c r="A33" s="6" t="s">
        <v>50</v>
      </c>
      <c r="B33" s="7" t="s">
        <v>51</v>
      </c>
      <c r="C33" s="15">
        <v>266134.32</v>
      </c>
      <c r="D33" s="17"/>
    </row>
    <row r="34" spans="1:4" ht="15.75" outlineLevel="1">
      <c r="A34" s="6" t="s">
        <v>36</v>
      </c>
      <c r="B34" s="7" t="s">
        <v>37</v>
      </c>
      <c r="C34" s="15">
        <f>C35</f>
        <v>55000</v>
      </c>
      <c r="D34" s="17"/>
    </row>
    <row r="35" spans="1:4" ht="15.75" outlineLevel="2">
      <c r="A35" s="6" t="s">
        <v>71</v>
      </c>
      <c r="B35" s="7" t="s">
        <v>72</v>
      </c>
      <c r="C35" s="15">
        <v>55000</v>
      </c>
      <c r="D35" s="17"/>
    </row>
    <row r="36" spans="1:4" ht="15.75" outlineLevel="1">
      <c r="A36" s="6" t="s">
        <v>64</v>
      </c>
      <c r="B36" s="7" t="s">
        <v>67</v>
      </c>
      <c r="C36" s="15">
        <f>C37</f>
        <v>1544.9</v>
      </c>
      <c r="D36" s="17"/>
    </row>
    <row r="37" spans="1:4" ht="31.5" outlineLevel="2">
      <c r="A37" s="6" t="s">
        <v>65</v>
      </c>
      <c r="B37" s="7" t="s">
        <v>66</v>
      </c>
      <c r="C37" s="15">
        <v>1544.9</v>
      </c>
      <c r="D37" s="17"/>
    </row>
    <row r="38" spans="1:4" ht="31.5" outlineLevel="1">
      <c r="A38" s="6" t="s">
        <v>38</v>
      </c>
      <c r="B38" s="7" t="s">
        <v>39</v>
      </c>
      <c r="C38" s="15">
        <f>C39+C40+C41+C42+C43+C44+C45+C46</f>
        <v>-10496957.170000002</v>
      </c>
      <c r="D38" s="17"/>
    </row>
    <row r="39" spans="1:4" ht="31.5" outlineLevel="2">
      <c r="A39" s="6" t="s">
        <v>62</v>
      </c>
      <c r="B39" s="7" t="s">
        <v>40</v>
      </c>
      <c r="C39" s="15">
        <v>4979366</v>
      </c>
      <c r="D39" s="17"/>
    </row>
    <row r="40" spans="1:4" ht="47.25" outlineLevel="2">
      <c r="A40" s="6" t="s">
        <v>61</v>
      </c>
      <c r="B40" s="8" t="s">
        <v>41</v>
      </c>
      <c r="C40" s="15">
        <v>147744</v>
      </c>
      <c r="D40" s="17"/>
    </row>
    <row r="41" spans="1:4" ht="15.75" outlineLevel="2">
      <c r="A41" s="6" t="s">
        <v>73</v>
      </c>
      <c r="B41" s="8" t="s">
        <v>74</v>
      </c>
      <c r="C41" s="15">
        <v>1649000</v>
      </c>
      <c r="D41" s="18"/>
    </row>
    <row r="42" spans="1:4" ht="47.25" outlineLevel="2">
      <c r="A42" s="6" t="s">
        <v>60</v>
      </c>
      <c r="B42" s="7" t="s">
        <v>42</v>
      </c>
      <c r="C42" s="15">
        <v>3520</v>
      </c>
      <c r="D42" s="18"/>
    </row>
    <row r="43" spans="1:4" ht="31.5" outlineLevel="2">
      <c r="A43" s="6" t="s">
        <v>59</v>
      </c>
      <c r="B43" s="7" t="s">
        <v>43</v>
      </c>
      <c r="C43" s="15">
        <v>107400</v>
      </c>
      <c r="D43" s="17"/>
    </row>
    <row r="44" spans="1:4" ht="78.75" outlineLevel="2">
      <c r="A44" s="6" t="s">
        <v>58</v>
      </c>
      <c r="B44" s="8" t="s">
        <v>75</v>
      </c>
      <c r="C44" s="15">
        <v>79800</v>
      </c>
      <c r="D44" s="17"/>
    </row>
    <row r="45" spans="1:4" ht="63" outlineLevel="2">
      <c r="A45" s="6" t="s">
        <v>57</v>
      </c>
      <c r="B45" s="8" t="s">
        <v>44</v>
      </c>
      <c r="C45" s="15">
        <v>36666.54</v>
      </c>
      <c r="D45" s="17"/>
    </row>
    <row r="46" spans="1:4" ht="31.5" outlineLevel="2">
      <c r="A46" s="6" t="s">
        <v>56</v>
      </c>
      <c r="B46" s="8" t="s">
        <v>63</v>
      </c>
      <c r="C46" s="15">
        <v>-17500453.710000001</v>
      </c>
      <c r="D46" s="17"/>
    </row>
  </sheetData>
  <mergeCells count="7">
    <mergeCell ref="B6:C6"/>
    <mergeCell ref="B7:C7"/>
    <mergeCell ref="A9:C9"/>
    <mergeCell ref="B1:C1"/>
    <mergeCell ref="B3:C3"/>
    <mergeCell ref="B4:C4"/>
    <mergeCell ref="B5:C5"/>
  </mergeCells>
  <pageMargins left="0.74803149606299213" right="0.74803149606299213" top="0.54" bottom="0.98425196850393704" header="0.51181102362204722" footer="0.51181102362204722"/>
  <pageSetup paperSize="9" scale="57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Lyuba</dc:creator>
  <dc:description>POI HSSF rep:2.43.1.262</dc:description>
  <cp:lastModifiedBy>Operator</cp:lastModifiedBy>
  <cp:lastPrinted>2019-12-23T08:02:12Z</cp:lastPrinted>
  <dcterms:created xsi:type="dcterms:W3CDTF">2017-12-13T05:40:20Z</dcterms:created>
  <dcterms:modified xsi:type="dcterms:W3CDTF">2020-03-13T07:48:53Z</dcterms:modified>
</cp:coreProperties>
</file>