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3230"/>
  </bookViews>
  <sheets>
    <sheet name="1 квартал 2023" sheetId="1" r:id="rId1"/>
  </sheets>
  <definedNames>
    <definedName name="_xlnm.Print_Titles" localSheetId="0">'1 квартал 2023'!$7:$7</definedName>
  </definedNames>
  <calcPr calcId="125725"/>
</workbook>
</file>

<file path=xl/calcChain.xml><?xml version="1.0" encoding="utf-8"?>
<calcChain xmlns="http://schemas.openxmlformats.org/spreadsheetml/2006/main">
  <c r="X27" i="1"/>
  <c r="X8"/>
  <c r="X25"/>
  <c r="X23"/>
  <c r="X21"/>
  <c r="X17"/>
  <c r="X14"/>
  <c r="X12"/>
</calcChain>
</file>

<file path=xl/sharedStrings.xml><?xml version="1.0" encoding="utf-8"?>
<sst xmlns="http://schemas.openxmlformats.org/spreadsheetml/2006/main" count="149" uniqueCount="48">
  <si>
    <t xml:space="preserve"> (руб.)</t>
  </si>
  <si>
    <t>Сумма</t>
  </si>
  <si>
    <t>Сумма (Ф)</t>
  </si>
  <si>
    <t>Сумма (Р)</t>
  </si>
  <si>
    <t>Сумма (М)</t>
  </si>
  <si>
    <t>Сумма (П)</t>
  </si>
  <si>
    <t>Наименование</t>
  </si>
  <si>
    <t>Мин</t>
  </si>
  <si>
    <t>Рз</t>
  </si>
  <si>
    <t>ПР</t>
  </si>
  <si>
    <t>ЦСР</t>
  </si>
  <si>
    <t>ВР</t>
  </si>
  <si>
    <t>Код расхода</t>
  </si>
  <si>
    <t>КОСГУ</t>
  </si>
  <si>
    <t>ОБЩЕГОСУДАРСТВЕННЫЕ ВОПРОСЫ</t>
  </si>
  <si>
    <t>01</t>
  </si>
  <si>
    <t>00</t>
  </si>
  <si>
    <t>Функционирование высшего должностного лица субъекта Российской Федерации и муниципального образования</t>
  </si>
  <si>
    <t>02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</si>
  <si>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</si>
  <si>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</si>
  <si>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</si>
  <si>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11</t>
  </si>
  <si>
    <t>Другие общегосударственные вопросы</t>
  </si>
  <si>
    <t>13</t>
  </si>
  <si>
    <t>НАЦИОНАЛЬНАЯ ОБОРОНА</t>
  </si>
  <si>
    <t>Мобилизационная и вневойсковая подготовка</t>
  </si>
  <si>
    <t>09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</si>
  <si>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</si>
  <si>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</si>
  <si>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</si>
  <si>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</si>
  <si>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</si>
  <si>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</si>
  <si>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Жилищное хозяйство</t>
  </si>
  <si>
    <t>Коммунальное хозяйство</t>
  </si>
  <si>
    <t>Благоустройство</t>
  </si>
  <si>
    <t>КУЛЬТУРА, КИНЕМАТОГРАФИЯ</t>
  </si>
  <si>
    <t>08</t>
  </si>
  <si>
    <t>Культура</t>
  </si>
  <si>
    <t>СОЦИАЛЬНАЯ ПОЛИТИКА</t>
  </si>
  <si>
    <t>10</t>
  </si>
  <si>
    <t>Пенсионное обеспечение</t>
  </si>
  <si>
    <t>ФИЗИЧЕСКАЯ КУЛЬТУРА И СПОРТ</t>
  </si>
  <si>
    <t>Физическая культура</t>
  </si>
  <si>
    <t>Всего</t>
  </si>
  <si>
    <t>Исполнение расходов по разделам и подразделам классификации расходов бюджета муниципального образования Бегуницкое сельское поселение Волосовского муниципального района Ленинградской области за 1 квартал  2023 года</t>
  </si>
  <si>
    <t xml:space="preserve">Приложение 2 
к Решению Совета депутатов 
муниципального образования Бегуницкого сельского поселения 
Волосовского муниципального района Ленинградской области 
от  06.06.2023 г. №241
</t>
  </si>
</sst>
</file>

<file path=xl/styles.xml><?xml version="1.0" encoding="utf-8"?>
<styleSheet xmlns="http://schemas.openxmlformats.org/spreadsheetml/2006/main">
  <numFmts count="1">
    <numFmt numFmtId="164" formatCode="?"/>
  </numFmts>
  <fonts count="7">
    <font>
      <sz val="11"/>
      <color indexed="8"/>
      <name val="Calibri"/>
      <family val="2"/>
      <scheme val="minor"/>
    </font>
    <font>
      <b/>
      <sz val="14"/>
      <color indexed="8"/>
      <name val="Times New Roman CYR"/>
    </font>
    <font>
      <sz val="14"/>
      <color indexed="8"/>
      <name val="Times New Roman"/>
    </font>
    <font>
      <sz val="8"/>
      <color indexed="8"/>
      <name val="Arial Cyr"/>
    </font>
    <font>
      <b/>
      <sz val="12"/>
      <color indexed="0"/>
      <name val="Times New Roman"/>
    </font>
    <font>
      <sz val="12"/>
      <color indexed="0"/>
      <name val="Times New Roman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1" xfId="0" applyNumberFormat="1" applyFont="1" applyFill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right" vertical="center" wrapText="1"/>
    </xf>
    <xf numFmtId="0" fontId="3" fillId="2" borderId="2" xfId="0" applyNumberFormat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horizontal="right" vertical="center"/>
    </xf>
    <xf numFmtId="49" fontId="4" fillId="2" borderId="2" xfId="0" applyNumberFormat="1" applyFont="1" applyFill="1" applyBorder="1" applyAlignment="1">
      <alignment horizontal="justify" vertical="center" wrapText="1"/>
    </xf>
    <xf numFmtId="49" fontId="4" fillId="2" borderId="2" xfId="0" applyNumberFormat="1" applyFont="1" applyFill="1" applyBorder="1" applyAlignment="1">
      <alignment horizontal="right" vertical="center" wrapText="1"/>
    </xf>
    <xf numFmtId="4" fontId="4" fillId="2" borderId="2" xfId="0" applyNumberFormat="1" applyFont="1" applyFill="1" applyBorder="1" applyAlignment="1">
      <alignment horizontal="right"/>
    </xf>
    <xf numFmtId="49" fontId="5" fillId="2" borderId="2" xfId="0" applyNumberFormat="1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right" vertical="center" wrapText="1"/>
    </xf>
    <xf numFmtId="4" fontId="5" fillId="2" borderId="2" xfId="0" applyNumberFormat="1" applyFont="1" applyFill="1" applyBorder="1" applyAlignment="1">
      <alignment horizontal="right"/>
    </xf>
    <xf numFmtId="164" fontId="4" fillId="2" borderId="2" xfId="0" applyNumberFormat="1" applyFont="1" applyFill="1" applyBorder="1" applyAlignment="1">
      <alignment horizontal="justify" vertical="center" wrapText="1"/>
    </xf>
    <xf numFmtId="0" fontId="0" fillId="0" borderId="0" xfId="0" applyAlignment="1">
      <alignment wrapText="1"/>
    </xf>
    <xf numFmtId="0" fontId="0" fillId="0" borderId="0" xfId="0" applyAlignment="1"/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wrapText="1"/>
    </xf>
    <xf numFmtId="0" fontId="6" fillId="0" borderId="0" xfId="0" applyFont="1" applyAlignment="1">
      <alignment horizontal="right"/>
    </xf>
    <xf numFmtId="164" fontId="1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W27"/>
  <sheetViews>
    <sheetView showGridLines="0" tabSelected="1" workbookViewId="0">
      <selection activeCell="AZ2" sqref="AZ2"/>
    </sheetView>
  </sheetViews>
  <sheetFormatPr defaultRowHeight="10.15" customHeight="1"/>
  <cols>
    <col min="1" max="1" width="55.140625" customWidth="1"/>
    <col min="2" max="2" width="8" hidden="1"/>
    <col min="3" max="4" width="12.7109375" customWidth="1"/>
    <col min="5" max="23" width="8" hidden="1"/>
    <col min="24" max="24" width="40.7109375" customWidth="1"/>
    <col min="25" max="49" width="8" hidden="1"/>
  </cols>
  <sheetData>
    <row r="1" spans="1:49" ht="105.75" customHeight="1">
      <c r="C1" s="19" t="s">
        <v>47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</row>
    <row r="2" spans="1:49" ht="17.25" customHeight="1">
      <c r="C2" s="13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</row>
    <row r="3" spans="1:49" ht="72.75" customHeight="1">
      <c r="A3" s="21" t="s">
        <v>46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</row>
    <row r="4" spans="1:49" ht="19.899999999999999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2"/>
      <c r="W4" s="1"/>
      <c r="X4" s="1" t="s">
        <v>0</v>
      </c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</row>
    <row r="5" spans="1:49" ht="15" customHeight="1">
      <c r="A5" s="17" t="s">
        <v>6</v>
      </c>
      <c r="B5" s="16" t="s">
        <v>7</v>
      </c>
      <c r="C5" s="16" t="s">
        <v>8</v>
      </c>
      <c r="D5" s="16" t="s">
        <v>9</v>
      </c>
      <c r="E5" s="16" t="s">
        <v>10</v>
      </c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 t="s">
        <v>11</v>
      </c>
      <c r="U5" s="16" t="s">
        <v>12</v>
      </c>
      <c r="V5" s="16" t="s">
        <v>13</v>
      </c>
      <c r="W5" s="17" t="s">
        <v>6</v>
      </c>
      <c r="X5" s="17" t="s">
        <v>1</v>
      </c>
      <c r="Y5" s="17" t="s">
        <v>2</v>
      </c>
      <c r="Z5" s="17" t="s">
        <v>3</v>
      </c>
      <c r="AA5" s="17" t="s">
        <v>4</v>
      </c>
      <c r="AB5" s="17" t="s">
        <v>5</v>
      </c>
      <c r="AC5" s="17" t="s">
        <v>1</v>
      </c>
      <c r="AD5" s="17" t="s">
        <v>2</v>
      </c>
      <c r="AE5" s="17" t="s">
        <v>3</v>
      </c>
      <c r="AF5" s="17" t="s">
        <v>4</v>
      </c>
      <c r="AG5" s="17" t="s">
        <v>5</v>
      </c>
      <c r="AH5" s="17" t="s">
        <v>1</v>
      </c>
      <c r="AI5" s="17" t="s">
        <v>2</v>
      </c>
      <c r="AJ5" s="17" t="s">
        <v>3</v>
      </c>
      <c r="AK5" s="17" t="s">
        <v>4</v>
      </c>
      <c r="AL5" s="17" t="s">
        <v>5</v>
      </c>
      <c r="AM5" s="18" t="s">
        <v>1</v>
      </c>
      <c r="AN5" s="18" t="s">
        <v>2</v>
      </c>
      <c r="AO5" s="18" t="s">
        <v>3</v>
      </c>
      <c r="AP5" s="18" t="s">
        <v>4</v>
      </c>
      <c r="AQ5" s="18" t="s">
        <v>5</v>
      </c>
      <c r="AR5" s="18" t="s">
        <v>1</v>
      </c>
      <c r="AS5" s="18" t="s">
        <v>2</v>
      </c>
      <c r="AT5" s="18" t="s">
        <v>3</v>
      </c>
      <c r="AU5" s="18" t="s">
        <v>4</v>
      </c>
      <c r="AV5" s="18" t="s">
        <v>5</v>
      </c>
      <c r="AW5" s="17" t="s">
        <v>6</v>
      </c>
    </row>
    <row r="6" spans="1:49" ht="15" customHeight="1">
      <c r="A6" s="17"/>
      <c r="B6" s="16"/>
      <c r="C6" s="16" t="s">
        <v>8</v>
      </c>
      <c r="D6" s="16" t="s">
        <v>9</v>
      </c>
      <c r="E6" s="16"/>
      <c r="F6" s="16" t="s">
        <v>10</v>
      </c>
      <c r="G6" s="16" t="s">
        <v>10</v>
      </c>
      <c r="H6" s="16" t="s">
        <v>10</v>
      </c>
      <c r="I6" s="16" t="s">
        <v>10</v>
      </c>
      <c r="J6" s="16" t="s">
        <v>10</v>
      </c>
      <c r="K6" s="16" t="s">
        <v>10</v>
      </c>
      <c r="L6" s="16" t="s">
        <v>10</v>
      </c>
      <c r="M6" s="16" t="s">
        <v>10</v>
      </c>
      <c r="N6" s="16" t="s">
        <v>10</v>
      </c>
      <c r="O6" s="16" t="s">
        <v>10</v>
      </c>
      <c r="P6" s="16" t="s">
        <v>10</v>
      </c>
      <c r="Q6" s="16" t="s">
        <v>10</v>
      </c>
      <c r="R6" s="16" t="s">
        <v>10</v>
      </c>
      <c r="S6" s="16" t="s">
        <v>10</v>
      </c>
      <c r="T6" s="16"/>
      <c r="U6" s="16"/>
      <c r="V6" s="16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7"/>
    </row>
    <row r="7" spans="1:49" ht="15" hidden="1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4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</row>
    <row r="8" spans="1:49" ht="34.15" customHeight="1">
      <c r="A8" s="5" t="s">
        <v>14</v>
      </c>
      <c r="B8" s="15"/>
      <c r="C8" s="15" t="s">
        <v>15</v>
      </c>
      <c r="D8" s="15" t="s">
        <v>16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6"/>
      <c r="W8" s="5" t="s">
        <v>14</v>
      </c>
      <c r="X8" s="7">
        <f>SUM(X9:X11)</f>
        <v>4461803.1499999994</v>
      </c>
      <c r="Y8" s="7"/>
      <c r="Z8" s="7">
        <v>3520</v>
      </c>
      <c r="AA8" s="7"/>
      <c r="AB8" s="7">
        <v>1312403</v>
      </c>
      <c r="AC8" s="7"/>
      <c r="AD8" s="7"/>
      <c r="AE8" s="7"/>
      <c r="AF8" s="7"/>
      <c r="AG8" s="7"/>
      <c r="AH8" s="7"/>
      <c r="AI8" s="7"/>
      <c r="AJ8" s="7"/>
      <c r="AK8" s="7"/>
      <c r="AL8" s="7"/>
      <c r="AM8" s="7">
        <v>14880068</v>
      </c>
      <c r="AN8" s="7"/>
      <c r="AO8" s="7">
        <v>3520</v>
      </c>
      <c r="AP8" s="7"/>
      <c r="AQ8" s="7">
        <v>1330718</v>
      </c>
      <c r="AR8" s="7">
        <v>14990760</v>
      </c>
      <c r="AS8" s="7"/>
      <c r="AT8" s="7">
        <v>3520</v>
      </c>
      <c r="AU8" s="7"/>
      <c r="AV8" s="7">
        <v>1381410</v>
      </c>
      <c r="AW8" s="5" t="s">
        <v>14</v>
      </c>
    </row>
    <row r="9" spans="1:49" ht="46.5" customHeight="1">
      <c r="A9" s="8" t="s">
        <v>17</v>
      </c>
      <c r="B9" s="9"/>
      <c r="C9" s="9" t="s">
        <v>15</v>
      </c>
      <c r="D9" s="9" t="s">
        <v>18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10"/>
      <c r="W9" s="8" t="s">
        <v>17</v>
      </c>
      <c r="X9" s="11">
        <v>535557.48</v>
      </c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>
        <v>1682000</v>
      </c>
      <c r="AN9" s="11"/>
      <c r="AO9" s="11"/>
      <c r="AP9" s="11"/>
      <c r="AQ9" s="11"/>
      <c r="AR9" s="11">
        <v>1682000</v>
      </c>
      <c r="AS9" s="11"/>
      <c r="AT9" s="11"/>
      <c r="AU9" s="11"/>
      <c r="AV9" s="11"/>
      <c r="AW9" s="8" t="s">
        <v>17</v>
      </c>
    </row>
    <row r="10" spans="1:49" ht="78" customHeight="1">
      <c r="A10" s="8" t="s">
        <v>20</v>
      </c>
      <c r="B10" s="9"/>
      <c r="C10" s="9" t="s">
        <v>15</v>
      </c>
      <c r="D10" s="9" t="s">
        <v>21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10"/>
      <c r="W10" s="8" t="s">
        <v>20</v>
      </c>
      <c r="X10" s="11">
        <v>3233686.53</v>
      </c>
      <c r="Y10" s="11"/>
      <c r="Z10" s="11">
        <v>3520</v>
      </c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>
        <v>11168350</v>
      </c>
      <c r="AN10" s="11"/>
      <c r="AO10" s="11">
        <v>3520</v>
      </c>
      <c r="AP10" s="11"/>
      <c r="AQ10" s="11"/>
      <c r="AR10" s="11">
        <v>11228350</v>
      </c>
      <c r="AS10" s="11"/>
      <c r="AT10" s="11">
        <v>3520</v>
      </c>
      <c r="AU10" s="11"/>
      <c r="AV10" s="11"/>
      <c r="AW10" s="8" t="s">
        <v>20</v>
      </c>
    </row>
    <row r="11" spans="1:49" ht="34.15" customHeight="1">
      <c r="A11" s="8" t="s">
        <v>23</v>
      </c>
      <c r="B11" s="9"/>
      <c r="C11" s="9" t="s">
        <v>15</v>
      </c>
      <c r="D11" s="9" t="s">
        <v>24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10"/>
      <c r="W11" s="8" t="s">
        <v>23</v>
      </c>
      <c r="X11" s="11">
        <v>692559.14</v>
      </c>
      <c r="Y11" s="11"/>
      <c r="Z11" s="11"/>
      <c r="AA11" s="11"/>
      <c r="AB11" s="11">
        <v>1312403</v>
      </c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>
        <v>2014718</v>
      </c>
      <c r="AN11" s="11"/>
      <c r="AO11" s="11"/>
      <c r="AP11" s="11"/>
      <c r="AQ11" s="11">
        <v>1330718</v>
      </c>
      <c r="AR11" s="11">
        <v>2065410</v>
      </c>
      <c r="AS11" s="11"/>
      <c r="AT11" s="11"/>
      <c r="AU11" s="11"/>
      <c r="AV11" s="11">
        <v>1381410</v>
      </c>
      <c r="AW11" s="8" t="s">
        <v>23</v>
      </c>
    </row>
    <row r="12" spans="1:49" ht="17.100000000000001" customHeight="1">
      <c r="A12" s="5" t="s">
        <v>25</v>
      </c>
      <c r="B12" s="15"/>
      <c r="C12" s="15" t="s">
        <v>18</v>
      </c>
      <c r="D12" s="15" t="s">
        <v>16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6"/>
      <c r="W12" s="5" t="s">
        <v>25</v>
      </c>
      <c r="X12" s="7">
        <f>X13</f>
        <v>77348.02</v>
      </c>
      <c r="Y12" s="7">
        <v>300100</v>
      </c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>
        <v>271600</v>
      </c>
      <c r="AN12" s="7">
        <v>271600</v>
      </c>
      <c r="AO12" s="7"/>
      <c r="AP12" s="7"/>
      <c r="AQ12" s="7"/>
      <c r="AR12" s="7">
        <v>285800</v>
      </c>
      <c r="AS12" s="7">
        <v>285800</v>
      </c>
      <c r="AT12" s="7"/>
      <c r="AU12" s="7"/>
      <c r="AV12" s="7"/>
      <c r="AW12" s="5" t="s">
        <v>25</v>
      </c>
    </row>
    <row r="13" spans="1:49" ht="21" customHeight="1">
      <c r="A13" s="8" t="s">
        <v>26</v>
      </c>
      <c r="B13" s="9"/>
      <c r="C13" s="9" t="s">
        <v>18</v>
      </c>
      <c r="D13" s="9" t="s">
        <v>19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10"/>
      <c r="W13" s="8" t="s">
        <v>26</v>
      </c>
      <c r="X13" s="11">
        <v>77348.02</v>
      </c>
      <c r="Y13" s="11">
        <v>300100</v>
      </c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>
        <v>271600</v>
      </c>
      <c r="AN13" s="11">
        <v>271600</v>
      </c>
      <c r="AO13" s="11"/>
      <c r="AP13" s="11"/>
      <c r="AQ13" s="11"/>
      <c r="AR13" s="11">
        <v>285800</v>
      </c>
      <c r="AS13" s="11">
        <v>285800</v>
      </c>
      <c r="AT13" s="11"/>
      <c r="AU13" s="11"/>
      <c r="AV13" s="11"/>
      <c r="AW13" s="8" t="s">
        <v>26</v>
      </c>
    </row>
    <row r="14" spans="1:49" ht="21" customHeight="1">
      <c r="A14" s="5" t="s">
        <v>28</v>
      </c>
      <c r="B14" s="15"/>
      <c r="C14" s="15" t="s">
        <v>21</v>
      </c>
      <c r="D14" s="15" t="s">
        <v>16</v>
      </c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6"/>
      <c r="W14" s="5" t="s">
        <v>28</v>
      </c>
      <c r="X14" s="7">
        <f>SUM(X15:X16)</f>
        <v>3223594.6</v>
      </c>
      <c r="Y14" s="11"/>
      <c r="Z14" s="11">
        <v>5672600</v>
      </c>
      <c r="AA14" s="11">
        <v>1049000</v>
      </c>
      <c r="AB14" s="11">
        <v>688617</v>
      </c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>
        <v>8225015.8200000003</v>
      </c>
      <c r="AN14" s="11"/>
      <c r="AO14" s="11">
        <v>853000</v>
      </c>
      <c r="AP14" s="11">
        <v>1090000</v>
      </c>
      <c r="AQ14" s="11">
        <v>200000</v>
      </c>
      <c r="AR14" s="11">
        <v>7879330</v>
      </c>
      <c r="AS14" s="11"/>
      <c r="AT14" s="11">
        <v>853000</v>
      </c>
      <c r="AU14" s="11">
        <v>1138000</v>
      </c>
      <c r="AV14" s="11">
        <v>200000</v>
      </c>
      <c r="AW14" s="8" t="s">
        <v>29</v>
      </c>
    </row>
    <row r="15" spans="1:49" ht="20.25" customHeight="1">
      <c r="A15" s="8" t="s">
        <v>29</v>
      </c>
      <c r="B15" s="9"/>
      <c r="C15" s="9" t="s">
        <v>21</v>
      </c>
      <c r="D15" s="9" t="s">
        <v>27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10"/>
      <c r="W15" s="8" t="s">
        <v>29</v>
      </c>
      <c r="X15" s="11">
        <v>3023005</v>
      </c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>
        <v>3550000</v>
      </c>
      <c r="AN15" s="11"/>
      <c r="AO15" s="11"/>
      <c r="AP15" s="11"/>
      <c r="AQ15" s="11"/>
      <c r="AR15" s="11">
        <v>1550000</v>
      </c>
      <c r="AS15" s="11"/>
      <c r="AT15" s="11"/>
      <c r="AU15" s="11"/>
      <c r="AV15" s="11"/>
      <c r="AW15" s="8" t="s">
        <v>30</v>
      </c>
    </row>
    <row r="16" spans="1:49" ht="34.15" customHeight="1">
      <c r="A16" s="8" t="s">
        <v>30</v>
      </c>
      <c r="B16" s="9"/>
      <c r="C16" s="9" t="s">
        <v>21</v>
      </c>
      <c r="D16" s="9" t="s">
        <v>31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10"/>
      <c r="W16" s="8" t="s">
        <v>30</v>
      </c>
      <c r="X16" s="11">
        <v>200589.6</v>
      </c>
      <c r="Y16" s="7">
        <v>980000</v>
      </c>
      <c r="Z16" s="7">
        <v>38916592</v>
      </c>
      <c r="AA16" s="7">
        <v>435000</v>
      </c>
      <c r="AB16" s="7">
        <v>3987329.88</v>
      </c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>
        <v>43564915.869999997</v>
      </c>
      <c r="AN16" s="7">
        <v>2232486.79</v>
      </c>
      <c r="AO16" s="7">
        <v>28118484.899999999</v>
      </c>
      <c r="AP16" s="7"/>
      <c r="AQ16" s="7">
        <v>908046.18</v>
      </c>
      <c r="AR16" s="7">
        <v>24441670</v>
      </c>
      <c r="AS16" s="7"/>
      <c r="AT16" s="7">
        <v>10519000</v>
      </c>
      <c r="AU16" s="7"/>
      <c r="AV16" s="7">
        <v>774670</v>
      </c>
      <c r="AW16" s="5" t="s">
        <v>32</v>
      </c>
    </row>
    <row r="17" spans="1:49" ht="17.100000000000001" customHeight="1">
      <c r="A17" s="5" t="s">
        <v>32</v>
      </c>
      <c r="B17" s="15"/>
      <c r="C17" s="15" t="s">
        <v>33</v>
      </c>
      <c r="D17" s="15" t="s">
        <v>16</v>
      </c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6"/>
      <c r="W17" s="5" t="s">
        <v>32</v>
      </c>
      <c r="X17" s="7">
        <f>SUM(X18:X20)</f>
        <v>4901571</v>
      </c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>
        <v>21505417.870000001</v>
      </c>
      <c r="AN17" s="11"/>
      <c r="AO17" s="11">
        <v>19904363.690000001</v>
      </c>
      <c r="AP17" s="11"/>
      <c r="AQ17" s="11">
        <v>201054.18</v>
      </c>
      <c r="AR17" s="11">
        <v>1600000</v>
      </c>
      <c r="AS17" s="11"/>
      <c r="AT17" s="11"/>
      <c r="AU17" s="11"/>
      <c r="AV17" s="11"/>
      <c r="AW17" s="8" t="s">
        <v>34</v>
      </c>
    </row>
    <row r="18" spans="1:49" ht="17.100000000000001" customHeight="1">
      <c r="A18" s="8" t="s">
        <v>34</v>
      </c>
      <c r="B18" s="9"/>
      <c r="C18" s="9" t="s">
        <v>33</v>
      </c>
      <c r="D18" s="9" t="s">
        <v>15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10"/>
      <c r="W18" s="8" t="s">
        <v>34</v>
      </c>
      <c r="X18" s="11">
        <v>322668.43</v>
      </c>
      <c r="Y18" s="11"/>
      <c r="Z18" s="11">
        <v>36144100</v>
      </c>
      <c r="AA18" s="11"/>
      <c r="AB18" s="11">
        <v>850640</v>
      </c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>
        <v>10059090</v>
      </c>
      <c r="AN18" s="11"/>
      <c r="AO18" s="11">
        <v>3059160</v>
      </c>
      <c r="AP18" s="11"/>
      <c r="AQ18" s="11">
        <v>140850</v>
      </c>
      <c r="AR18" s="11">
        <v>12043670</v>
      </c>
      <c r="AS18" s="11"/>
      <c r="AT18" s="11">
        <v>10519000</v>
      </c>
      <c r="AU18" s="11"/>
      <c r="AV18" s="11">
        <v>624670</v>
      </c>
      <c r="AW18" s="8" t="s">
        <v>35</v>
      </c>
    </row>
    <row r="19" spans="1:49" ht="17.100000000000001" customHeight="1">
      <c r="A19" s="8" t="s">
        <v>35</v>
      </c>
      <c r="B19" s="9"/>
      <c r="C19" s="9" t="s">
        <v>33</v>
      </c>
      <c r="D19" s="9" t="s">
        <v>18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10"/>
      <c r="W19" s="8" t="s">
        <v>35</v>
      </c>
      <c r="X19" s="11">
        <v>43335.54</v>
      </c>
      <c r="Y19" s="11">
        <v>980000</v>
      </c>
      <c r="Z19" s="11">
        <v>2772492</v>
      </c>
      <c r="AA19" s="11">
        <v>435000</v>
      </c>
      <c r="AB19" s="11">
        <v>3136689.88</v>
      </c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>
        <v>12000408</v>
      </c>
      <c r="AN19" s="11">
        <v>2232486.79</v>
      </c>
      <c r="AO19" s="11">
        <v>5154961.21</v>
      </c>
      <c r="AP19" s="11"/>
      <c r="AQ19" s="11">
        <v>566142</v>
      </c>
      <c r="AR19" s="11">
        <v>10798000</v>
      </c>
      <c r="AS19" s="11"/>
      <c r="AT19" s="11"/>
      <c r="AU19" s="11"/>
      <c r="AV19" s="11">
        <v>150000</v>
      </c>
      <c r="AW19" s="8" t="s">
        <v>36</v>
      </c>
    </row>
    <row r="20" spans="1:49" ht="17.100000000000001" customHeight="1">
      <c r="A20" s="8" t="s">
        <v>36</v>
      </c>
      <c r="B20" s="9"/>
      <c r="C20" s="9" t="s">
        <v>33</v>
      </c>
      <c r="D20" s="9" t="s">
        <v>19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10"/>
      <c r="W20" s="8" t="s">
        <v>36</v>
      </c>
      <c r="X20" s="11">
        <v>4535567.03</v>
      </c>
      <c r="Y20" s="7"/>
      <c r="Z20" s="7">
        <v>4136200</v>
      </c>
      <c r="AA20" s="7"/>
      <c r="AB20" s="7">
        <v>3266900</v>
      </c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>
        <v>18080299</v>
      </c>
      <c r="AN20" s="7"/>
      <c r="AO20" s="7"/>
      <c r="AP20" s="7"/>
      <c r="AQ20" s="7"/>
      <c r="AR20" s="7">
        <v>18411164</v>
      </c>
      <c r="AS20" s="7"/>
      <c r="AT20" s="7"/>
      <c r="AU20" s="7"/>
      <c r="AV20" s="7"/>
      <c r="AW20" s="5" t="s">
        <v>37</v>
      </c>
    </row>
    <row r="21" spans="1:49" ht="17.100000000000001" customHeight="1">
      <c r="A21" s="5" t="s">
        <v>37</v>
      </c>
      <c r="B21" s="15"/>
      <c r="C21" s="15" t="s">
        <v>38</v>
      </c>
      <c r="D21" s="15" t="s">
        <v>16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6"/>
      <c r="W21" s="5" t="s">
        <v>37</v>
      </c>
      <c r="X21" s="7">
        <f>X22</f>
        <v>6023683.6299999999</v>
      </c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>
        <v>2000000</v>
      </c>
      <c r="AN21" s="11"/>
      <c r="AO21" s="11"/>
      <c r="AP21" s="11"/>
      <c r="AQ21" s="11"/>
      <c r="AR21" s="11">
        <v>2000000</v>
      </c>
      <c r="AS21" s="11"/>
      <c r="AT21" s="11"/>
      <c r="AU21" s="11"/>
      <c r="AV21" s="11"/>
      <c r="AW21" s="8" t="s">
        <v>42</v>
      </c>
    </row>
    <row r="22" spans="1:49" ht="17.100000000000001" customHeight="1">
      <c r="A22" s="8" t="s">
        <v>39</v>
      </c>
      <c r="B22" s="9"/>
      <c r="C22" s="9" t="s">
        <v>38</v>
      </c>
      <c r="D22" s="9" t="s">
        <v>15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10"/>
      <c r="W22" s="8" t="s">
        <v>39</v>
      </c>
      <c r="X22" s="11">
        <v>6023683.6299999999</v>
      </c>
      <c r="Y22" s="7"/>
      <c r="Z22" s="7">
        <v>10132700</v>
      </c>
      <c r="AA22" s="7">
        <v>10000</v>
      </c>
      <c r="AB22" s="7">
        <v>110000</v>
      </c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>
        <v>28941640</v>
      </c>
      <c r="AN22" s="7"/>
      <c r="AO22" s="7">
        <v>27566600</v>
      </c>
      <c r="AP22" s="7"/>
      <c r="AQ22" s="7">
        <v>1085040</v>
      </c>
      <c r="AR22" s="7">
        <v>260000</v>
      </c>
      <c r="AS22" s="7"/>
      <c r="AT22" s="7"/>
      <c r="AU22" s="7"/>
      <c r="AV22" s="7"/>
      <c r="AW22" s="5" t="s">
        <v>43</v>
      </c>
    </row>
    <row r="23" spans="1:49" ht="17.100000000000001" customHeight="1">
      <c r="A23" s="5" t="s">
        <v>40</v>
      </c>
      <c r="B23" s="15"/>
      <c r="C23" s="15" t="s">
        <v>41</v>
      </c>
      <c r="D23" s="15" t="s">
        <v>16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6"/>
      <c r="W23" s="5" t="s">
        <v>40</v>
      </c>
      <c r="X23" s="7">
        <f>X24</f>
        <v>591594</v>
      </c>
      <c r="Y23" s="11"/>
      <c r="Z23" s="11">
        <v>10132700</v>
      </c>
      <c r="AA23" s="11">
        <v>10000</v>
      </c>
      <c r="AB23" s="11">
        <v>110000</v>
      </c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>
        <v>28941640</v>
      </c>
      <c r="AN23" s="11"/>
      <c r="AO23" s="11">
        <v>27566600</v>
      </c>
      <c r="AP23" s="11"/>
      <c r="AQ23" s="11">
        <v>1085040</v>
      </c>
      <c r="AR23" s="11">
        <v>260000</v>
      </c>
      <c r="AS23" s="11"/>
      <c r="AT23" s="11"/>
      <c r="AU23" s="11"/>
      <c r="AV23" s="11"/>
      <c r="AW23" s="8" t="s">
        <v>44</v>
      </c>
    </row>
    <row r="24" spans="1:49" ht="17.100000000000001" customHeight="1">
      <c r="A24" s="8" t="s">
        <v>42</v>
      </c>
      <c r="B24" s="9"/>
      <c r="C24" s="9" t="s">
        <v>41</v>
      </c>
      <c r="D24" s="9" t="s">
        <v>15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10"/>
      <c r="W24" s="8" t="s">
        <v>42</v>
      </c>
      <c r="X24" s="11">
        <v>591594</v>
      </c>
      <c r="Y24" s="7">
        <v>1280100</v>
      </c>
      <c r="Z24" s="7">
        <v>58861612</v>
      </c>
      <c r="AA24" s="7">
        <v>1494000</v>
      </c>
      <c r="AB24" s="7">
        <v>9365249.8800000008</v>
      </c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>
        <v>122327891.69</v>
      </c>
      <c r="AN24" s="7">
        <v>2504086.79</v>
      </c>
      <c r="AO24" s="7">
        <v>56541604.899999999</v>
      </c>
      <c r="AP24" s="7">
        <v>1090000</v>
      </c>
      <c r="AQ24" s="7">
        <v>3523804.18</v>
      </c>
      <c r="AR24" s="7">
        <v>73574420</v>
      </c>
      <c r="AS24" s="7">
        <v>285800</v>
      </c>
      <c r="AT24" s="7">
        <v>11375520</v>
      </c>
      <c r="AU24" s="7">
        <v>1138000</v>
      </c>
      <c r="AV24" s="7">
        <v>2356080</v>
      </c>
      <c r="AW24" s="12" t="s">
        <v>45</v>
      </c>
    </row>
    <row r="25" spans="1:49" ht="24.75" customHeight="1">
      <c r="A25" s="5" t="s">
        <v>43</v>
      </c>
      <c r="B25" s="15"/>
      <c r="C25" s="15" t="s">
        <v>22</v>
      </c>
      <c r="D25" s="15" t="s">
        <v>16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6"/>
      <c r="W25" s="5" t="s">
        <v>43</v>
      </c>
      <c r="X25" s="7">
        <f>X26</f>
        <v>2124.63</v>
      </c>
    </row>
    <row r="26" spans="1:49" ht="24.75" customHeight="1">
      <c r="A26" s="8" t="s">
        <v>44</v>
      </c>
      <c r="B26" s="9"/>
      <c r="C26" s="9" t="s">
        <v>22</v>
      </c>
      <c r="D26" s="9" t="s">
        <v>15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10"/>
      <c r="W26" s="8" t="s">
        <v>44</v>
      </c>
      <c r="X26" s="11">
        <v>2124.63</v>
      </c>
    </row>
    <row r="27" spans="1:49" ht="22.5" customHeight="1">
      <c r="A27" s="12" t="s">
        <v>45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6"/>
      <c r="W27" s="12" t="s">
        <v>45</v>
      </c>
      <c r="X27" s="7">
        <f>X25+X23+X21+X17+X14+X12+X8</f>
        <v>19281719.029999997</v>
      </c>
    </row>
  </sheetData>
  <mergeCells count="37">
    <mergeCell ref="C1:X1"/>
    <mergeCell ref="AW5:AW6"/>
    <mergeCell ref="AC5:AC6"/>
    <mergeCell ref="AF5:AF6"/>
    <mergeCell ref="AG5:AG6"/>
    <mergeCell ref="AH5:AH6"/>
    <mergeCell ref="AE5:AE6"/>
    <mergeCell ref="AD5:AD6"/>
    <mergeCell ref="AI5:AI6"/>
    <mergeCell ref="AJ5:AJ6"/>
    <mergeCell ref="A3:AW3"/>
    <mergeCell ref="D5:D6"/>
    <mergeCell ref="C5:C6"/>
    <mergeCell ref="AU5:AU6"/>
    <mergeCell ref="AT5:AT6"/>
    <mergeCell ref="AO5:AO6"/>
    <mergeCell ref="AV5:AV6"/>
    <mergeCell ref="AQ5:AQ6"/>
    <mergeCell ref="AR5:AR6"/>
    <mergeCell ref="V5:V6"/>
    <mergeCell ref="AM5:AM6"/>
    <mergeCell ref="AS5:AS6"/>
    <mergeCell ref="AN5:AN6"/>
    <mergeCell ref="AK5:AK6"/>
    <mergeCell ref="AL5:AL6"/>
    <mergeCell ref="AP5:AP6"/>
    <mergeCell ref="AB5:AB6"/>
    <mergeCell ref="AA5:AA6"/>
    <mergeCell ref="Z5:Z6"/>
    <mergeCell ref="Y5:Y6"/>
    <mergeCell ref="X5:X6"/>
    <mergeCell ref="U5:U6"/>
    <mergeCell ref="B5:B6"/>
    <mergeCell ref="A5:A6"/>
    <mergeCell ref="W5:W6"/>
    <mergeCell ref="T5:T6"/>
    <mergeCell ref="E5:S6"/>
  </mergeCells>
  <pageMargins left="0.78740157480314965" right="0.39370078740157483" top="0.59055118110236227" bottom="0.39370078740157483" header="0" footer="0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квартал 2023</vt:lpstr>
      <vt:lpstr>'1 квартал 2023'!Заголовки_для_печати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rep:2.52.0.376</dc:description>
  <cp:lastModifiedBy>Валерия</cp:lastModifiedBy>
  <cp:lastPrinted>2023-06-06T12:21:22Z</cp:lastPrinted>
  <dcterms:created xsi:type="dcterms:W3CDTF">2020-12-11T13:19:51Z</dcterms:created>
  <dcterms:modified xsi:type="dcterms:W3CDTF">2023-06-06T12:21:27Z</dcterms:modified>
</cp:coreProperties>
</file>