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8455" windowHeight="11955"/>
  </bookViews>
  <sheets>
    <sheet name="1-й год" sheetId="1" r:id="rId1"/>
  </sheets>
  <definedNames>
    <definedName name="_xlnm.Print_Titles" localSheetId="0">'1-й год'!$8:$8</definedName>
  </definedNames>
  <calcPr calcId="125725"/>
</workbook>
</file>

<file path=xl/calcChain.xml><?xml version="1.0" encoding="utf-8"?>
<calcChain xmlns="http://schemas.openxmlformats.org/spreadsheetml/2006/main">
  <c r="AK51" i="1"/>
  <c r="AK52"/>
  <c r="AK57"/>
  <c r="AK44"/>
  <c r="AK9"/>
  <c r="AK97"/>
  <c r="AK113"/>
  <c r="AK98"/>
  <c r="AK101"/>
  <c r="AK105"/>
  <c r="AK109"/>
  <c r="AK111"/>
  <c r="AK119"/>
  <c r="AK120"/>
  <c r="AK123"/>
  <c r="AK115"/>
  <c r="AK116"/>
  <c r="AK117"/>
  <c r="AK68"/>
  <c r="AK81"/>
  <c r="AK79"/>
  <c r="AK77"/>
  <c r="AK73"/>
  <c r="AK61"/>
  <c r="AK64"/>
  <c r="AK69"/>
  <c r="AK62"/>
  <c r="AK58"/>
  <c r="AK59"/>
  <c r="AK55"/>
  <c r="AK43"/>
  <c r="AK125" s="1"/>
  <c r="AK45"/>
  <c r="AK47"/>
  <c r="AK40"/>
  <c r="AK39" s="1"/>
  <c r="AK38" s="1"/>
  <c r="AK24"/>
  <c r="AK34"/>
  <c r="AK36"/>
  <c r="AK32"/>
  <c r="AK30"/>
  <c r="AK28"/>
  <c r="AK26"/>
  <c r="AK22"/>
  <c r="AK21" s="1"/>
  <c r="AK16"/>
  <c r="AK14"/>
  <c r="AK11"/>
  <c r="AK10" s="1"/>
  <c r="AK13" l="1"/>
</calcChain>
</file>

<file path=xl/sharedStrings.xml><?xml version="1.0" encoding="utf-8"?>
<sst xmlns="http://schemas.openxmlformats.org/spreadsheetml/2006/main" count="822" uniqueCount="159">
  <si>
    <t xml:space="preserve"> (руб.)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</si>
  <si>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</si>
  <si>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</si>
  <si>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</si>
  <si>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</si>
  <si>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</si>
  <si>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</si>
  <si>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</si>
  <si>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</si>
  <si>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</si>
  <si>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</si>
  <si>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</si>
  <si>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</si>
  <si>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</si>
  <si>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</si>
  <si>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</si>
  <si>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</si>
  <si>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003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</si>
  <si>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</si>
  <si>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</si>
  <si>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</si>
  <si>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</si>
  <si>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</si>
  <si>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Расходы на выплаты по оплате труда главы муниципального образования</t>
  </si>
  <si>
    <t>25.4.01.00130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</si>
  <si>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</si>
  <si>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</si>
  <si>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03</t>
  </si>
  <si>
    <t>Обеспечение выполнения полномочий и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</si>
  <si>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</si>
  <si>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</si>
  <si>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</si>
  <si>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</si>
  <si>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выплаты по оплате труда работников органов местного самоуправления</t>
  </si>
  <si>
    <t>25.4.02.00140</t>
  </si>
  <si>
    <t>25.4.02.00150</t>
  </si>
  <si>
    <t>Иные бюджетные ассигнования</t>
  </si>
  <si>
    <t>800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</si>
  <si>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</si>
  <si>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25.4.02.71340</t>
  </si>
  <si>
    <t>11</t>
  </si>
  <si>
    <t>Другие общегосударственные вопросы</t>
  </si>
  <si>
    <t>13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</si>
  <si>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содержанию архива</t>
  </si>
  <si>
    <t>25.4.02.08220</t>
  </si>
  <si>
    <t>Межбюджетные трансферты</t>
  </si>
  <si>
    <t>500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</si>
  <si>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обеспечению бюджетного процесса в поселениях в соответствии с соглашениями</t>
  </si>
  <si>
    <t>25.4.02.08230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</si>
  <si>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в градостроительной сфере</t>
  </si>
  <si>
    <t>25.4.02.08240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</si>
  <si>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внутреннему финансовому контролю</t>
  </si>
  <si>
    <t>25.4.02.08250</t>
  </si>
  <si>
    <t>Обеспечение кадровой подготовки специалистов органов местного самоуправления</t>
  </si>
  <si>
    <t>25.4.02.09040</t>
  </si>
  <si>
    <t>Выплаты и взносы по обязательствам муниципального образования</t>
  </si>
  <si>
    <t>Приобретение товаров, работ, услуг в целях обеспечения текущего функционирования Интернет-сайтов, информационных систем</t>
  </si>
  <si>
    <t>25.4.02.09080</t>
  </si>
  <si>
    <t>Иные межбюджетные трансферты из бюджетов поселений на выполнение части полномочий (функций) по осуществлению внешнего муниципального финансового контроля</t>
  </si>
  <si>
    <t>25.4.03.08280</t>
  </si>
  <si>
    <t>НАЦИОНАЛЬНАЯ ОБОРОНА</t>
  </si>
  <si>
    <t>Мобилизационная и вневойсковая подготовка</t>
  </si>
  <si>
    <t>Расходы на осуществление первичного воинского учета на территориях, где отсутствуют военные комиссариаты</t>
  </si>
  <si>
    <t>91.9.01.51180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</si>
  <si>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</si>
  <si>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</si>
  <si>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</si>
  <si>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НАЦИОНАЛЬНАЯ ЭКОНОМИКА</t>
  </si>
  <si>
    <t>Дорожное хозяйство (дорожные фонды)</t>
  </si>
  <si>
    <t>09</t>
  </si>
  <si>
    <t>Мероприятия по текущему ремонту дорог общего пользования муниципального значения и сооружений на них</t>
  </si>
  <si>
    <t>21.4.05.03150</t>
  </si>
  <si>
    <t>Мероприятия по содержанию дорог общего пользования муниципального значения и сооружений на них</t>
  </si>
  <si>
    <t>21.4.05.03160</t>
  </si>
  <si>
    <t>Мероприятия по реализации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</si>
  <si>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21.4.05.S4770</t>
  </si>
  <si>
    <t>Расходы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</si>
  <si>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</si>
  <si>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</si>
  <si>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</si>
  <si>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25.4.27.03400</t>
  </si>
  <si>
    <t>Мероприятия по разработке документации территориального планирования муниципального образования</t>
  </si>
  <si>
    <t>Мероприятия по реализации муниципальной политики в области управления муниципальной собственностью</t>
  </si>
  <si>
    <t>25.4.27.09020</t>
  </si>
  <si>
    <t>ЖИЛИЩНО-КОММУНАЛЬНОЕ ХОЗЯЙСТВО</t>
  </si>
  <si>
    <t>05</t>
  </si>
  <si>
    <t>Жилищное хозяйство</t>
  </si>
  <si>
    <t>Мероприятия в области жилищного хозяйства муниципального образования</t>
  </si>
  <si>
    <t>21.4.31.03520</t>
  </si>
  <si>
    <t>Реализация мероприятий по ликвидации аварийного жилищного фонда на территории Ленинградской области</t>
  </si>
  <si>
    <t>Капитальные вложения в объекты государственной (муниципальной) собственности</t>
  </si>
  <si>
    <t>400</t>
  </si>
  <si>
    <t>Коммунальное хозяйство</t>
  </si>
  <si>
    <t>Мероприятия в области коммунального хозяйства</t>
  </si>
  <si>
    <t>21.4.32.03540</t>
  </si>
  <si>
    <t>Иные межбюджетные трансферты из бюджетов поселений на выполнение части полномочий по организации в границах поселения централизованного водоснабжения, водоотведения</t>
  </si>
  <si>
    <t>21.4.32.08290</t>
  </si>
  <si>
    <t>Мероприятия на проектирование, строительство и реконструкцию объектов в целях обустройства сельских населенных пунктов</t>
  </si>
  <si>
    <t>21.8.02.S0660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</si>
  <si>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</si>
  <si>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21.8.05.S0200</t>
  </si>
  <si>
    <t>Благоустройство</t>
  </si>
  <si>
    <t>Мероприятия по организации и содержанию уличного освещения населенных пунктов муниципального образования</t>
  </si>
  <si>
    <t>21.4.33.06010</t>
  </si>
  <si>
    <t>Мероприятия по озеленению территории муниципального образования</t>
  </si>
  <si>
    <t>21.4.33.06020</t>
  </si>
  <si>
    <t>Мероприятия по организации сбора и вывоза бытовых отходов и мусора на территории населенных пунктов муниципального образования</t>
  </si>
  <si>
    <t>21.4.33.06030</t>
  </si>
  <si>
    <t>Мероприятия по организации и содержанию мест захоронения муниципального образования</t>
  </si>
  <si>
    <t>21.4.33.06040</t>
  </si>
  <si>
    <t>Мероприятия по организации благоустройства территории поселения</t>
  </si>
  <si>
    <t>21.4.33.06050</t>
  </si>
  <si>
    <t>Мероприятия по реализации областного закона от 15 января 2018 года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</si>
  <si>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21.4.33.S4660</t>
  </si>
  <si>
    <t>Расходы на поддержку развития общественной инфраструктуры муниципального значения</t>
  </si>
  <si>
    <t>21.4.33.S4840</t>
  </si>
  <si>
    <t>Реализация комплекса мероприятий по борьбе с борщевиком Сосновского на территории муниципального образования</t>
  </si>
  <si>
    <t>21.8.04.S4310</t>
  </si>
  <si>
    <t>ОБРАЗОВАНИЕ</t>
  </si>
  <si>
    <t>07</t>
  </si>
  <si>
    <t>Молодежная политика</t>
  </si>
  <si>
    <t>Проведение мероприятий для детей и молодежи</t>
  </si>
  <si>
    <t>24.4.16.00350</t>
  </si>
  <si>
    <t>КУЛЬТУРА, КИНЕМАТОГРАФИЯ</t>
  </si>
  <si>
    <t>08</t>
  </si>
  <si>
    <t>Культура</t>
  </si>
  <si>
    <t>Расходы на обеспечение деятельности муниципальных учреждений культуры</t>
  </si>
  <si>
    <t>24.4.07.04400</t>
  </si>
  <si>
    <t>Расходы на обеспечение деятельности муниципальных учреждений культуры в части содержания библиотечных отделов (секторов)</t>
  </si>
  <si>
    <t>24.4.07.04420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</si>
  <si>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</si>
  <si>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24.4.07.S0360</t>
  </si>
  <si>
    <t>24.4.07.S4840</t>
  </si>
  <si>
    <t>Расходы на организацию и проведение культурно-досуговых мероприятий</t>
  </si>
  <si>
    <t>24.4.17.04430</t>
  </si>
  <si>
    <t>СОЦИАЛЬНАЯ ПОЛИТИКА</t>
  </si>
  <si>
    <t>Пенсионное обеспечение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</si>
  <si>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</t>
  </si>
  <si>
    <t>25.4.02.00100</t>
  </si>
  <si>
    <t>Социальное обеспечение и иные выплаты населению</t>
  </si>
  <si>
    <t>300</t>
  </si>
  <si>
    <t>ФИЗИЧЕСКАЯ КУЛЬТУРА И СПОРТ</t>
  </si>
  <si>
    <t>Физическая культура</t>
  </si>
  <si>
    <t>Расходы на обеспечение участия команд поселения в районных, областных и всероссийских соревнованиях</t>
  </si>
  <si>
    <t>24.4.18.00210</t>
  </si>
  <si>
    <t>Всего</t>
  </si>
  <si>
    <t>Адм</t>
  </si>
  <si>
    <t>Исполнение  расходов бюджета муниципального образования Бегуницкое сельское поселение Волосовского муниципального района Ленинградской области по ведомственной структуре за  1 квартал 2023 года</t>
  </si>
  <si>
    <t>Мероприятия по формированию современной городской среды</t>
  </si>
  <si>
    <t>21.1.F2.55550</t>
  </si>
  <si>
    <t>Обеспечение комплексного развития сельских территорий</t>
  </si>
  <si>
    <t>21.2.01.L5760</t>
  </si>
  <si>
    <t>Расходы на благоустройство сельских территорий</t>
  </si>
  <si>
    <t>21.8.04.S5670</t>
  </si>
  <si>
    <t>Расходы по созданию мест (площадок) накопления твердых коммунальных отходов</t>
  </si>
  <si>
    <t>21.8.06.S4790</t>
  </si>
  <si>
    <t>Мероприятия по созданию условий для занятий физической культурой и спортом среди различных групп населения</t>
  </si>
  <si>
    <t>24.4.18.00200</t>
  </si>
  <si>
    <t>Приложение 3 
к Решению Совета депутатов 
муниципального образования Бегуницкого сельского поселения 
Волосовского муниципального района Ленинградской области 
от  06.06.2023 г. № 241</t>
  </si>
</sst>
</file>

<file path=xl/styles.xml><?xml version="1.0" encoding="utf-8"?>
<styleSheet xmlns="http://schemas.openxmlformats.org/spreadsheetml/2006/main">
  <numFmts count="1">
    <numFmt numFmtId="164" formatCode="?"/>
  </numFmts>
  <fonts count="10">
    <font>
      <sz val="11"/>
      <color indexed="8"/>
      <name val="Calibri"/>
      <family val="2"/>
      <scheme val="minor"/>
    </font>
    <font>
      <sz val="14"/>
      <color indexed="8"/>
      <name val="Times New Roman"/>
    </font>
    <font>
      <sz val="8"/>
      <color indexed="8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b/>
      <sz val="13"/>
      <color indexed="0"/>
      <name val="Times New Roman"/>
      <family val="1"/>
      <charset val="204"/>
    </font>
    <font>
      <sz val="13"/>
      <color indexed="8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justify" vertical="center" wrapText="1"/>
    </xf>
    <xf numFmtId="164" fontId="3" fillId="2" borderId="2" xfId="0" applyNumberFormat="1" applyFont="1" applyFill="1" applyBorder="1" applyAlignment="1">
      <alignment horizontal="justify" vertical="center" wrapText="1"/>
    </xf>
    <xf numFmtId="0" fontId="0" fillId="0" borderId="0" xfId="0"/>
    <xf numFmtId="4" fontId="8" fillId="0" borderId="0" xfId="0" applyNumberFormat="1" applyFont="1" applyAlignment="1">
      <alignment horizontal="right" wrapText="1"/>
    </xf>
    <xf numFmtId="4" fontId="3" fillId="2" borderId="2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4" fontId="5" fillId="2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4" fontId="8" fillId="0" borderId="1" xfId="0" applyNumberFormat="1" applyFont="1" applyBorder="1" applyAlignment="1">
      <alignment horizontal="right" wrapText="1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125"/>
  <sheetViews>
    <sheetView showGridLines="0" tabSelected="1" workbookViewId="0">
      <selection activeCell="BV3" sqref="BV3"/>
    </sheetView>
  </sheetViews>
  <sheetFormatPr defaultRowHeight="10.15" customHeight="1"/>
  <cols>
    <col min="1" max="1" width="43.140625" customWidth="1"/>
    <col min="2" max="2" width="16.7109375" customWidth="1"/>
    <col min="3" max="4" width="10.7109375" customWidth="1"/>
    <col min="5" max="5" width="16.28515625" customWidth="1"/>
    <col min="6" max="19" width="8" hidden="1"/>
    <col min="20" max="20" width="10.7109375" customWidth="1"/>
    <col min="21" max="36" width="8" hidden="1"/>
    <col min="37" max="37" width="26" customWidth="1"/>
    <col min="38" max="72" width="8" hidden="1"/>
  </cols>
  <sheetData>
    <row r="1" spans="1:72" ht="90" customHeight="1">
      <c r="C1" s="28" t="s">
        <v>158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</row>
    <row r="2" spans="1:72" s="17" customFormat="1" ht="18.75" customHeight="1"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</row>
    <row r="3" spans="1:72" ht="40.5" customHeight="1">
      <c r="A3" s="26" t="s">
        <v>147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</row>
    <row r="4" spans="1:72" ht="15"/>
    <row r="5" spans="1:72" ht="19.89999999999999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 t="s">
        <v>0</v>
      </c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72" ht="15" customHeight="1">
      <c r="A6" s="23" t="s">
        <v>6</v>
      </c>
      <c r="B6" s="24" t="s">
        <v>146</v>
      </c>
      <c r="C6" s="25" t="s">
        <v>8</v>
      </c>
      <c r="D6" s="25" t="s">
        <v>9</v>
      </c>
      <c r="E6" s="25" t="s">
        <v>10</v>
      </c>
      <c r="F6" s="25" t="s">
        <v>10</v>
      </c>
      <c r="G6" s="25" t="s">
        <v>10</v>
      </c>
      <c r="H6" s="25" t="s">
        <v>10</v>
      </c>
      <c r="I6" s="25" t="s">
        <v>10</v>
      </c>
      <c r="J6" s="25" t="s">
        <v>10</v>
      </c>
      <c r="K6" s="25" t="s">
        <v>10</v>
      </c>
      <c r="L6" s="25" t="s">
        <v>10</v>
      </c>
      <c r="M6" s="25" t="s">
        <v>10</v>
      </c>
      <c r="N6" s="25" t="s">
        <v>10</v>
      </c>
      <c r="O6" s="25" t="s">
        <v>10</v>
      </c>
      <c r="P6" s="25" t="s">
        <v>10</v>
      </c>
      <c r="Q6" s="25" t="s">
        <v>10</v>
      </c>
      <c r="R6" s="25" t="s">
        <v>10</v>
      </c>
      <c r="S6" s="25" t="s">
        <v>10</v>
      </c>
      <c r="T6" s="25" t="s">
        <v>11</v>
      </c>
      <c r="U6" s="25" t="s">
        <v>12</v>
      </c>
      <c r="V6" s="25" t="s">
        <v>13</v>
      </c>
      <c r="W6" s="25" t="s">
        <v>14</v>
      </c>
      <c r="X6" s="25" t="s">
        <v>15</v>
      </c>
      <c r="Y6" s="25" t="s">
        <v>16</v>
      </c>
      <c r="Z6" s="23" t="s">
        <v>6</v>
      </c>
      <c r="AA6" s="23" t="s">
        <v>1</v>
      </c>
      <c r="AB6" s="23" t="s">
        <v>2</v>
      </c>
      <c r="AC6" s="23" t="s">
        <v>3</v>
      </c>
      <c r="AD6" s="23" t="s">
        <v>4</v>
      </c>
      <c r="AE6" s="23" t="s">
        <v>5</v>
      </c>
      <c r="AF6" s="23" t="s">
        <v>1</v>
      </c>
      <c r="AG6" s="23" t="s">
        <v>2</v>
      </c>
      <c r="AH6" s="23" t="s">
        <v>3</v>
      </c>
      <c r="AI6" s="23" t="s">
        <v>4</v>
      </c>
      <c r="AJ6" s="23" t="s">
        <v>5</v>
      </c>
      <c r="AK6" s="23" t="s">
        <v>1</v>
      </c>
      <c r="AL6" s="23" t="s">
        <v>2</v>
      </c>
      <c r="AM6" s="23" t="s">
        <v>3</v>
      </c>
      <c r="AN6" s="23" t="s">
        <v>4</v>
      </c>
      <c r="AO6" s="23" t="s">
        <v>5</v>
      </c>
      <c r="AP6" s="23" t="s">
        <v>1</v>
      </c>
      <c r="AQ6" s="23" t="s">
        <v>2</v>
      </c>
      <c r="AR6" s="23" t="s">
        <v>3</v>
      </c>
      <c r="AS6" s="23" t="s">
        <v>4</v>
      </c>
      <c r="AT6" s="23" t="s">
        <v>5</v>
      </c>
      <c r="AU6" s="23" t="s">
        <v>1</v>
      </c>
      <c r="AV6" s="23" t="s">
        <v>2</v>
      </c>
      <c r="AW6" s="23" t="s">
        <v>3</v>
      </c>
      <c r="AX6" s="23" t="s">
        <v>4</v>
      </c>
      <c r="AY6" s="23" t="s">
        <v>5</v>
      </c>
      <c r="AZ6" s="23" t="s">
        <v>1</v>
      </c>
      <c r="BA6" s="23" t="s">
        <v>2</v>
      </c>
      <c r="BB6" s="23" t="s">
        <v>3</v>
      </c>
      <c r="BC6" s="23" t="s">
        <v>4</v>
      </c>
      <c r="BD6" s="23" t="s">
        <v>5</v>
      </c>
      <c r="BE6" s="23" t="s">
        <v>1</v>
      </c>
      <c r="BF6" s="23" t="s">
        <v>2</v>
      </c>
      <c r="BG6" s="23" t="s">
        <v>3</v>
      </c>
      <c r="BH6" s="23" t="s">
        <v>4</v>
      </c>
      <c r="BI6" s="23" t="s">
        <v>5</v>
      </c>
      <c r="BJ6" s="23" t="s">
        <v>1</v>
      </c>
      <c r="BK6" s="23" t="s">
        <v>2</v>
      </c>
      <c r="BL6" s="23" t="s">
        <v>3</v>
      </c>
      <c r="BM6" s="23" t="s">
        <v>4</v>
      </c>
      <c r="BN6" s="23" t="s">
        <v>5</v>
      </c>
      <c r="BO6" s="23" t="s">
        <v>1</v>
      </c>
      <c r="BP6" s="23" t="s">
        <v>2</v>
      </c>
      <c r="BQ6" s="23" t="s">
        <v>3</v>
      </c>
      <c r="BR6" s="23" t="s">
        <v>4</v>
      </c>
      <c r="BS6" s="23" t="s">
        <v>5</v>
      </c>
      <c r="BT6" s="23" t="s">
        <v>6</v>
      </c>
    </row>
    <row r="7" spans="1:72" ht="15" customHeight="1">
      <c r="A7" s="23"/>
      <c r="B7" s="25" t="s">
        <v>7</v>
      </c>
      <c r="C7" s="25" t="s">
        <v>8</v>
      </c>
      <c r="D7" s="25" t="s">
        <v>9</v>
      </c>
      <c r="E7" s="25" t="s">
        <v>10</v>
      </c>
      <c r="F7" s="25" t="s">
        <v>10</v>
      </c>
      <c r="G7" s="25" t="s">
        <v>10</v>
      </c>
      <c r="H7" s="25" t="s">
        <v>10</v>
      </c>
      <c r="I7" s="25" t="s">
        <v>10</v>
      </c>
      <c r="J7" s="25" t="s">
        <v>10</v>
      </c>
      <c r="K7" s="25" t="s">
        <v>10</v>
      </c>
      <c r="L7" s="25" t="s">
        <v>10</v>
      </c>
      <c r="M7" s="25" t="s">
        <v>10</v>
      </c>
      <c r="N7" s="25" t="s">
        <v>10</v>
      </c>
      <c r="O7" s="25" t="s">
        <v>10</v>
      </c>
      <c r="P7" s="25" t="s">
        <v>10</v>
      </c>
      <c r="Q7" s="25" t="s">
        <v>10</v>
      </c>
      <c r="R7" s="25" t="s">
        <v>10</v>
      </c>
      <c r="S7" s="25" t="s">
        <v>10</v>
      </c>
      <c r="T7" s="25" t="s">
        <v>11</v>
      </c>
      <c r="U7" s="25" t="s">
        <v>12</v>
      </c>
      <c r="V7" s="25" t="s">
        <v>13</v>
      </c>
      <c r="W7" s="25" t="s">
        <v>14</v>
      </c>
      <c r="X7" s="25" t="s">
        <v>15</v>
      </c>
      <c r="Y7" s="25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</row>
    <row r="8" spans="1:72" ht="15" hidden="1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3"/>
      <c r="W8" s="3"/>
      <c r="X8" s="3"/>
      <c r="Y8" s="3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</row>
    <row r="9" spans="1:72" ht="34.15" customHeight="1">
      <c r="A9" s="4" t="s">
        <v>18</v>
      </c>
      <c r="B9" s="22" t="s">
        <v>17</v>
      </c>
      <c r="C9" s="22" t="s">
        <v>19</v>
      </c>
      <c r="D9" s="22" t="s">
        <v>20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5"/>
      <c r="W9" s="5"/>
      <c r="X9" s="5"/>
      <c r="Y9" s="5"/>
      <c r="Z9" s="4"/>
      <c r="AA9" s="6">
        <v>19671790.510000002</v>
      </c>
      <c r="AB9" s="6"/>
      <c r="AC9" s="6"/>
      <c r="AD9" s="6"/>
      <c r="AE9" s="6">
        <v>1831990.51</v>
      </c>
      <c r="AF9" s="6">
        <v>-609675.6</v>
      </c>
      <c r="AG9" s="6"/>
      <c r="AH9" s="6">
        <v>3520</v>
      </c>
      <c r="AI9" s="6"/>
      <c r="AJ9" s="6"/>
      <c r="AK9" s="19">
        <f>AK10+AK13+AK21</f>
        <v>4461803.1500000004</v>
      </c>
      <c r="AL9" s="6"/>
      <c r="AM9" s="6">
        <v>3520</v>
      </c>
      <c r="AN9" s="6"/>
      <c r="AO9" s="6">
        <v>1570580.07</v>
      </c>
      <c r="AP9" s="6">
        <v>17047690.550000001</v>
      </c>
      <c r="AQ9" s="6"/>
      <c r="AR9" s="6"/>
      <c r="AS9" s="6"/>
      <c r="AT9" s="6">
        <v>1663961.55</v>
      </c>
      <c r="AU9" s="6">
        <v>3520</v>
      </c>
      <c r="AV9" s="6"/>
      <c r="AW9" s="6">
        <v>3520</v>
      </c>
      <c r="AX9" s="6"/>
      <c r="AY9" s="6"/>
      <c r="AZ9" s="6">
        <v>17051210.550000001</v>
      </c>
      <c r="BA9" s="6"/>
      <c r="BB9" s="6">
        <v>3520</v>
      </c>
      <c r="BC9" s="6"/>
      <c r="BD9" s="6">
        <v>1663961.55</v>
      </c>
      <c r="BE9" s="6">
        <v>17123191.809999999</v>
      </c>
      <c r="BF9" s="6"/>
      <c r="BG9" s="6"/>
      <c r="BH9" s="6"/>
      <c r="BI9" s="6">
        <v>1729462.81</v>
      </c>
      <c r="BJ9" s="6">
        <v>3520</v>
      </c>
      <c r="BK9" s="6"/>
      <c r="BL9" s="6">
        <v>3520</v>
      </c>
      <c r="BM9" s="6"/>
      <c r="BN9" s="6"/>
      <c r="BO9" s="6">
        <v>17126711.809999999</v>
      </c>
      <c r="BP9" s="6"/>
      <c r="BQ9" s="6">
        <v>3520</v>
      </c>
      <c r="BR9" s="6"/>
      <c r="BS9" s="6">
        <v>1729462.81</v>
      </c>
      <c r="BT9" s="4" t="s">
        <v>18</v>
      </c>
    </row>
    <row r="10" spans="1:72" ht="68.45" customHeight="1">
      <c r="A10" s="4" t="s">
        <v>21</v>
      </c>
      <c r="B10" s="22" t="s">
        <v>17</v>
      </c>
      <c r="C10" s="22" t="s">
        <v>19</v>
      </c>
      <c r="D10" s="22" t="s">
        <v>22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5"/>
      <c r="W10" s="5"/>
      <c r="X10" s="5"/>
      <c r="Y10" s="5"/>
      <c r="Z10" s="4"/>
      <c r="AA10" s="6">
        <v>2516000</v>
      </c>
      <c r="AB10" s="6"/>
      <c r="AC10" s="6"/>
      <c r="AD10" s="6"/>
      <c r="AE10" s="6"/>
      <c r="AF10" s="6"/>
      <c r="AG10" s="6"/>
      <c r="AH10" s="6"/>
      <c r="AI10" s="6"/>
      <c r="AJ10" s="6"/>
      <c r="AK10" s="19">
        <f>AK11</f>
        <v>535557.48</v>
      </c>
      <c r="AL10" s="6"/>
      <c r="AM10" s="6"/>
      <c r="AN10" s="6"/>
      <c r="AO10" s="6"/>
      <c r="AP10" s="6">
        <v>2142900</v>
      </c>
      <c r="AQ10" s="6"/>
      <c r="AR10" s="6"/>
      <c r="AS10" s="6"/>
      <c r="AT10" s="6"/>
      <c r="AU10" s="6"/>
      <c r="AV10" s="6"/>
      <c r="AW10" s="6"/>
      <c r="AX10" s="6"/>
      <c r="AY10" s="6"/>
      <c r="AZ10" s="6">
        <v>2142900</v>
      </c>
      <c r="BA10" s="6"/>
      <c r="BB10" s="6"/>
      <c r="BC10" s="6"/>
      <c r="BD10" s="6"/>
      <c r="BE10" s="6">
        <v>2142900</v>
      </c>
      <c r="BF10" s="6"/>
      <c r="BG10" s="6"/>
      <c r="BH10" s="6"/>
      <c r="BI10" s="6"/>
      <c r="BJ10" s="6"/>
      <c r="BK10" s="6"/>
      <c r="BL10" s="6"/>
      <c r="BM10" s="6"/>
      <c r="BN10" s="6"/>
      <c r="BO10" s="6">
        <v>2142900</v>
      </c>
      <c r="BP10" s="6"/>
      <c r="BQ10" s="6"/>
      <c r="BR10" s="6"/>
      <c r="BS10" s="6"/>
      <c r="BT10" s="4" t="s">
        <v>21</v>
      </c>
    </row>
    <row r="11" spans="1:72" ht="40.5" customHeight="1">
      <c r="A11" s="7" t="s">
        <v>23</v>
      </c>
      <c r="B11" s="8" t="s">
        <v>17</v>
      </c>
      <c r="C11" s="8" t="s">
        <v>19</v>
      </c>
      <c r="D11" s="8" t="s">
        <v>22</v>
      </c>
      <c r="E11" s="8" t="s">
        <v>24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9"/>
      <c r="W11" s="9"/>
      <c r="X11" s="9"/>
      <c r="Y11" s="9"/>
      <c r="Z11" s="7"/>
      <c r="AA11" s="10">
        <v>2516000</v>
      </c>
      <c r="AB11" s="10"/>
      <c r="AC11" s="10"/>
      <c r="AD11" s="10"/>
      <c r="AE11" s="10"/>
      <c r="AF11" s="10"/>
      <c r="AG11" s="10"/>
      <c r="AH11" s="10"/>
      <c r="AI11" s="10"/>
      <c r="AJ11" s="10"/>
      <c r="AK11" s="20">
        <f>AK12</f>
        <v>535557.48</v>
      </c>
      <c r="AL11" s="10"/>
      <c r="AM11" s="10"/>
      <c r="AN11" s="10"/>
      <c r="AO11" s="10"/>
      <c r="AP11" s="10">
        <v>2142900</v>
      </c>
      <c r="AQ11" s="10"/>
      <c r="AR11" s="10"/>
      <c r="AS11" s="10"/>
      <c r="AT11" s="10"/>
      <c r="AU11" s="10"/>
      <c r="AV11" s="10"/>
      <c r="AW11" s="10"/>
      <c r="AX11" s="10"/>
      <c r="AY11" s="10"/>
      <c r="AZ11" s="10">
        <v>2142900</v>
      </c>
      <c r="BA11" s="10"/>
      <c r="BB11" s="10"/>
      <c r="BC11" s="10"/>
      <c r="BD11" s="10"/>
      <c r="BE11" s="10">
        <v>2142900</v>
      </c>
      <c r="BF11" s="10"/>
      <c r="BG11" s="10"/>
      <c r="BH11" s="10"/>
      <c r="BI11" s="10"/>
      <c r="BJ11" s="10"/>
      <c r="BK11" s="10"/>
      <c r="BL11" s="10"/>
      <c r="BM11" s="10"/>
      <c r="BN11" s="10"/>
      <c r="BO11" s="10">
        <v>2142900</v>
      </c>
      <c r="BP11" s="10"/>
      <c r="BQ11" s="10"/>
      <c r="BR11" s="10"/>
      <c r="BS11" s="10"/>
      <c r="BT11" s="7" t="s">
        <v>23</v>
      </c>
    </row>
    <row r="12" spans="1:72" ht="98.25" customHeight="1">
      <c r="A12" s="11" t="s">
        <v>25</v>
      </c>
      <c r="B12" s="12" t="s">
        <v>17</v>
      </c>
      <c r="C12" s="12" t="s">
        <v>19</v>
      </c>
      <c r="D12" s="12" t="s">
        <v>22</v>
      </c>
      <c r="E12" s="12" t="s">
        <v>24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 t="s">
        <v>26</v>
      </c>
      <c r="U12" s="12"/>
      <c r="V12" s="13"/>
      <c r="W12" s="13"/>
      <c r="X12" s="13"/>
      <c r="Y12" s="13"/>
      <c r="Z12" s="11"/>
      <c r="AA12" s="14">
        <v>2516000</v>
      </c>
      <c r="AB12" s="14"/>
      <c r="AC12" s="14"/>
      <c r="AD12" s="14"/>
      <c r="AE12" s="14"/>
      <c r="AF12" s="14"/>
      <c r="AG12" s="14"/>
      <c r="AH12" s="14"/>
      <c r="AI12" s="14"/>
      <c r="AJ12" s="14"/>
      <c r="AK12" s="21">
        <v>535557.48</v>
      </c>
      <c r="AL12" s="14"/>
      <c r="AM12" s="14"/>
      <c r="AN12" s="14"/>
      <c r="AO12" s="14"/>
      <c r="AP12" s="14">
        <v>2142900</v>
      </c>
      <c r="AQ12" s="14"/>
      <c r="AR12" s="14"/>
      <c r="AS12" s="14"/>
      <c r="AT12" s="14"/>
      <c r="AU12" s="14"/>
      <c r="AV12" s="14"/>
      <c r="AW12" s="14"/>
      <c r="AX12" s="14"/>
      <c r="AY12" s="14"/>
      <c r="AZ12" s="14">
        <v>2142900</v>
      </c>
      <c r="BA12" s="14"/>
      <c r="BB12" s="14"/>
      <c r="BC12" s="14"/>
      <c r="BD12" s="14"/>
      <c r="BE12" s="14">
        <v>2142900</v>
      </c>
      <c r="BF12" s="14"/>
      <c r="BG12" s="14"/>
      <c r="BH12" s="14"/>
      <c r="BI12" s="14"/>
      <c r="BJ12" s="14"/>
      <c r="BK12" s="14"/>
      <c r="BL12" s="14"/>
      <c r="BM12" s="14"/>
      <c r="BN12" s="14"/>
      <c r="BO12" s="14">
        <v>2142900</v>
      </c>
      <c r="BP12" s="14"/>
      <c r="BQ12" s="14"/>
      <c r="BR12" s="14"/>
      <c r="BS12" s="14"/>
      <c r="BT12" s="11" t="s">
        <v>25</v>
      </c>
    </row>
    <row r="13" spans="1:72" ht="97.5" customHeight="1">
      <c r="A13" s="4" t="s">
        <v>31</v>
      </c>
      <c r="B13" s="22" t="s">
        <v>17</v>
      </c>
      <c r="C13" s="22" t="s">
        <v>19</v>
      </c>
      <c r="D13" s="22" t="s">
        <v>32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5"/>
      <c r="W13" s="5"/>
      <c r="X13" s="5"/>
      <c r="Y13" s="5"/>
      <c r="Z13" s="4"/>
      <c r="AA13" s="6">
        <v>14631300</v>
      </c>
      <c r="AB13" s="6"/>
      <c r="AC13" s="6"/>
      <c r="AD13" s="6"/>
      <c r="AE13" s="6"/>
      <c r="AF13" s="6">
        <v>-609675.6</v>
      </c>
      <c r="AG13" s="6"/>
      <c r="AH13" s="6">
        <v>3520</v>
      </c>
      <c r="AI13" s="6"/>
      <c r="AJ13" s="6"/>
      <c r="AK13" s="19">
        <f>AK14+AK16+AK19</f>
        <v>3233686.5300000003</v>
      </c>
      <c r="AL13" s="6"/>
      <c r="AM13" s="6">
        <v>3520</v>
      </c>
      <c r="AN13" s="6"/>
      <c r="AO13" s="6"/>
      <c r="AP13" s="6">
        <v>12703329</v>
      </c>
      <c r="AQ13" s="6"/>
      <c r="AR13" s="6"/>
      <c r="AS13" s="6"/>
      <c r="AT13" s="6"/>
      <c r="AU13" s="6">
        <v>3520</v>
      </c>
      <c r="AV13" s="6"/>
      <c r="AW13" s="6">
        <v>3520</v>
      </c>
      <c r="AX13" s="6"/>
      <c r="AY13" s="6"/>
      <c r="AZ13" s="6">
        <v>12706849</v>
      </c>
      <c r="BA13" s="6"/>
      <c r="BB13" s="6">
        <v>3520</v>
      </c>
      <c r="BC13" s="6"/>
      <c r="BD13" s="6"/>
      <c r="BE13" s="6">
        <v>12713329</v>
      </c>
      <c r="BF13" s="6"/>
      <c r="BG13" s="6"/>
      <c r="BH13" s="6"/>
      <c r="BI13" s="6"/>
      <c r="BJ13" s="6">
        <v>3520</v>
      </c>
      <c r="BK13" s="6"/>
      <c r="BL13" s="6">
        <v>3520</v>
      </c>
      <c r="BM13" s="6"/>
      <c r="BN13" s="6"/>
      <c r="BO13" s="6">
        <v>12716849</v>
      </c>
      <c r="BP13" s="6"/>
      <c r="BQ13" s="6">
        <v>3520</v>
      </c>
      <c r="BR13" s="6"/>
      <c r="BS13" s="6"/>
      <c r="BT13" s="4" t="s">
        <v>31</v>
      </c>
    </row>
    <row r="14" spans="1:72" ht="51.4" customHeight="1">
      <c r="A14" s="7" t="s">
        <v>33</v>
      </c>
      <c r="B14" s="8" t="s">
        <v>17</v>
      </c>
      <c r="C14" s="8" t="s">
        <v>19</v>
      </c>
      <c r="D14" s="8" t="s">
        <v>32</v>
      </c>
      <c r="E14" s="8" t="s">
        <v>34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9"/>
      <c r="W14" s="9"/>
      <c r="X14" s="9"/>
      <c r="Y14" s="9"/>
      <c r="Z14" s="7"/>
      <c r="AA14" s="10">
        <v>11306300</v>
      </c>
      <c r="AB14" s="10"/>
      <c r="AC14" s="10"/>
      <c r="AD14" s="10"/>
      <c r="AE14" s="10"/>
      <c r="AF14" s="10">
        <v>10804.4</v>
      </c>
      <c r="AG14" s="10"/>
      <c r="AH14" s="10"/>
      <c r="AI14" s="10"/>
      <c r="AJ14" s="10"/>
      <c r="AK14" s="20">
        <f>AK15</f>
        <v>2630187.7000000002</v>
      </c>
      <c r="AL14" s="10"/>
      <c r="AM14" s="10"/>
      <c r="AN14" s="10"/>
      <c r="AO14" s="10"/>
      <c r="AP14" s="10">
        <v>9905044</v>
      </c>
      <c r="AQ14" s="10"/>
      <c r="AR14" s="10"/>
      <c r="AS14" s="10"/>
      <c r="AT14" s="10"/>
      <c r="AU14" s="10"/>
      <c r="AV14" s="10"/>
      <c r="AW14" s="10"/>
      <c r="AX14" s="10"/>
      <c r="AY14" s="10"/>
      <c r="AZ14" s="10">
        <v>9905044</v>
      </c>
      <c r="BA14" s="10"/>
      <c r="BB14" s="10"/>
      <c r="BC14" s="10"/>
      <c r="BD14" s="10"/>
      <c r="BE14" s="10">
        <v>9905044</v>
      </c>
      <c r="BF14" s="10"/>
      <c r="BG14" s="10"/>
      <c r="BH14" s="10"/>
      <c r="BI14" s="10"/>
      <c r="BJ14" s="10"/>
      <c r="BK14" s="10"/>
      <c r="BL14" s="10"/>
      <c r="BM14" s="10"/>
      <c r="BN14" s="10"/>
      <c r="BO14" s="10">
        <v>9905044</v>
      </c>
      <c r="BP14" s="10"/>
      <c r="BQ14" s="10"/>
      <c r="BR14" s="10"/>
      <c r="BS14" s="10"/>
      <c r="BT14" s="7" t="s">
        <v>33</v>
      </c>
    </row>
    <row r="15" spans="1:72" ht="108.75" customHeight="1">
      <c r="A15" s="11" t="s">
        <v>25</v>
      </c>
      <c r="B15" s="12" t="s">
        <v>17</v>
      </c>
      <c r="C15" s="12" t="s">
        <v>19</v>
      </c>
      <c r="D15" s="12" t="s">
        <v>32</v>
      </c>
      <c r="E15" s="12" t="s">
        <v>34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 t="s">
        <v>26</v>
      </c>
      <c r="U15" s="12"/>
      <c r="V15" s="13"/>
      <c r="W15" s="13"/>
      <c r="X15" s="13"/>
      <c r="Y15" s="13"/>
      <c r="Z15" s="11"/>
      <c r="AA15" s="14">
        <v>11306300</v>
      </c>
      <c r="AB15" s="14"/>
      <c r="AC15" s="14"/>
      <c r="AD15" s="14"/>
      <c r="AE15" s="14"/>
      <c r="AF15" s="14">
        <v>10804.4</v>
      </c>
      <c r="AG15" s="14"/>
      <c r="AH15" s="14"/>
      <c r="AI15" s="14"/>
      <c r="AJ15" s="14"/>
      <c r="AK15" s="21">
        <v>2630187.7000000002</v>
      </c>
      <c r="AL15" s="14"/>
      <c r="AM15" s="14"/>
      <c r="AN15" s="14"/>
      <c r="AO15" s="14"/>
      <c r="AP15" s="14">
        <v>9905044</v>
      </c>
      <c r="AQ15" s="14"/>
      <c r="AR15" s="14"/>
      <c r="AS15" s="14"/>
      <c r="AT15" s="14"/>
      <c r="AU15" s="14"/>
      <c r="AV15" s="14"/>
      <c r="AW15" s="14"/>
      <c r="AX15" s="14"/>
      <c r="AY15" s="14"/>
      <c r="AZ15" s="14">
        <v>9905044</v>
      </c>
      <c r="BA15" s="14"/>
      <c r="BB15" s="14"/>
      <c r="BC15" s="14"/>
      <c r="BD15" s="14"/>
      <c r="BE15" s="14">
        <v>9905044</v>
      </c>
      <c r="BF15" s="14"/>
      <c r="BG15" s="14"/>
      <c r="BH15" s="14"/>
      <c r="BI15" s="14"/>
      <c r="BJ15" s="14"/>
      <c r="BK15" s="14"/>
      <c r="BL15" s="14"/>
      <c r="BM15" s="14"/>
      <c r="BN15" s="14"/>
      <c r="BO15" s="14">
        <v>9905044</v>
      </c>
      <c r="BP15" s="14"/>
      <c r="BQ15" s="14"/>
      <c r="BR15" s="14"/>
      <c r="BS15" s="14"/>
      <c r="BT15" s="11" t="s">
        <v>25</v>
      </c>
    </row>
    <row r="16" spans="1:72" ht="51.4" customHeight="1">
      <c r="A16" s="7" t="s">
        <v>28</v>
      </c>
      <c r="B16" s="8" t="s">
        <v>17</v>
      </c>
      <c r="C16" s="8" t="s">
        <v>19</v>
      </c>
      <c r="D16" s="8" t="s">
        <v>32</v>
      </c>
      <c r="E16" s="8" t="s">
        <v>35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9"/>
      <c r="W16" s="9"/>
      <c r="X16" s="9"/>
      <c r="Y16" s="9"/>
      <c r="Z16" s="7"/>
      <c r="AA16" s="10">
        <v>3325000</v>
      </c>
      <c r="AB16" s="10"/>
      <c r="AC16" s="10"/>
      <c r="AD16" s="10"/>
      <c r="AE16" s="10"/>
      <c r="AF16" s="10">
        <v>-624000</v>
      </c>
      <c r="AG16" s="10"/>
      <c r="AH16" s="10"/>
      <c r="AI16" s="10"/>
      <c r="AJ16" s="10"/>
      <c r="AK16" s="20">
        <f>AK17+AK18</f>
        <v>599978.83000000007</v>
      </c>
      <c r="AL16" s="10"/>
      <c r="AM16" s="10"/>
      <c r="AN16" s="10"/>
      <c r="AO16" s="10"/>
      <c r="AP16" s="10">
        <v>2798285</v>
      </c>
      <c r="AQ16" s="10"/>
      <c r="AR16" s="10"/>
      <c r="AS16" s="10"/>
      <c r="AT16" s="10"/>
      <c r="AU16" s="10"/>
      <c r="AV16" s="10"/>
      <c r="AW16" s="10"/>
      <c r="AX16" s="10"/>
      <c r="AY16" s="10"/>
      <c r="AZ16" s="10">
        <v>2798285</v>
      </c>
      <c r="BA16" s="10"/>
      <c r="BB16" s="10"/>
      <c r="BC16" s="10"/>
      <c r="BD16" s="10"/>
      <c r="BE16" s="10">
        <v>2808285</v>
      </c>
      <c r="BF16" s="10"/>
      <c r="BG16" s="10"/>
      <c r="BH16" s="10"/>
      <c r="BI16" s="10"/>
      <c r="BJ16" s="10"/>
      <c r="BK16" s="10"/>
      <c r="BL16" s="10"/>
      <c r="BM16" s="10"/>
      <c r="BN16" s="10"/>
      <c r="BO16" s="10">
        <v>2808285</v>
      </c>
      <c r="BP16" s="10"/>
      <c r="BQ16" s="10"/>
      <c r="BR16" s="10"/>
      <c r="BS16" s="10"/>
      <c r="BT16" s="7" t="s">
        <v>28</v>
      </c>
    </row>
    <row r="17" spans="1:72" ht="106.5" customHeight="1">
      <c r="A17" s="11" t="s">
        <v>25</v>
      </c>
      <c r="B17" s="12" t="s">
        <v>17</v>
      </c>
      <c r="C17" s="12" t="s">
        <v>19</v>
      </c>
      <c r="D17" s="12" t="s">
        <v>32</v>
      </c>
      <c r="E17" s="12" t="s">
        <v>35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 t="s">
        <v>26</v>
      </c>
      <c r="U17" s="12"/>
      <c r="V17" s="13"/>
      <c r="W17" s="13"/>
      <c r="X17" s="13"/>
      <c r="Y17" s="13"/>
      <c r="Z17" s="11"/>
      <c r="AA17" s="14">
        <v>1642000</v>
      </c>
      <c r="AB17" s="14"/>
      <c r="AC17" s="14"/>
      <c r="AD17" s="14"/>
      <c r="AE17" s="14"/>
      <c r="AF17" s="14">
        <v>-624000</v>
      </c>
      <c r="AG17" s="14"/>
      <c r="AH17" s="14"/>
      <c r="AI17" s="14"/>
      <c r="AJ17" s="14"/>
      <c r="AK17" s="21">
        <v>153997.20000000001</v>
      </c>
      <c r="AL17" s="14"/>
      <c r="AM17" s="14"/>
      <c r="AN17" s="14"/>
      <c r="AO17" s="14"/>
      <c r="AP17" s="14">
        <v>1259285</v>
      </c>
      <c r="AQ17" s="14"/>
      <c r="AR17" s="14"/>
      <c r="AS17" s="14"/>
      <c r="AT17" s="14"/>
      <c r="AU17" s="14"/>
      <c r="AV17" s="14"/>
      <c r="AW17" s="14"/>
      <c r="AX17" s="14"/>
      <c r="AY17" s="14"/>
      <c r="AZ17" s="14">
        <v>1259285</v>
      </c>
      <c r="BA17" s="14"/>
      <c r="BB17" s="14"/>
      <c r="BC17" s="14"/>
      <c r="BD17" s="14"/>
      <c r="BE17" s="14">
        <v>1259285</v>
      </c>
      <c r="BF17" s="14"/>
      <c r="BG17" s="14"/>
      <c r="BH17" s="14"/>
      <c r="BI17" s="14"/>
      <c r="BJ17" s="14"/>
      <c r="BK17" s="14"/>
      <c r="BL17" s="14"/>
      <c r="BM17" s="14"/>
      <c r="BN17" s="14"/>
      <c r="BO17" s="14">
        <v>1259285</v>
      </c>
      <c r="BP17" s="14"/>
      <c r="BQ17" s="14"/>
      <c r="BR17" s="14"/>
      <c r="BS17" s="14"/>
      <c r="BT17" s="11" t="s">
        <v>25</v>
      </c>
    </row>
    <row r="18" spans="1:72" ht="51.4" customHeight="1">
      <c r="A18" s="11" t="s">
        <v>29</v>
      </c>
      <c r="B18" s="12" t="s">
        <v>17</v>
      </c>
      <c r="C18" s="12" t="s">
        <v>19</v>
      </c>
      <c r="D18" s="12" t="s">
        <v>32</v>
      </c>
      <c r="E18" s="12" t="s">
        <v>35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 t="s">
        <v>30</v>
      </c>
      <c r="U18" s="12"/>
      <c r="V18" s="13"/>
      <c r="W18" s="13"/>
      <c r="X18" s="13"/>
      <c r="Y18" s="13"/>
      <c r="Z18" s="11"/>
      <c r="AA18" s="14">
        <v>1673000</v>
      </c>
      <c r="AB18" s="14"/>
      <c r="AC18" s="14"/>
      <c r="AD18" s="14"/>
      <c r="AE18" s="14"/>
      <c r="AF18" s="14"/>
      <c r="AG18" s="14"/>
      <c r="AH18" s="14"/>
      <c r="AI18" s="14"/>
      <c r="AJ18" s="14"/>
      <c r="AK18" s="21">
        <v>445981.63</v>
      </c>
      <c r="AL18" s="14"/>
      <c r="AM18" s="14"/>
      <c r="AN18" s="14"/>
      <c r="AO18" s="14"/>
      <c r="AP18" s="14">
        <v>1529000</v>
      </c>
      <c r="AQ18" s="14"/>
      <c r="AR18" s="14"/>
      <c r="AS18" s="14"/>
      <c r="AT18" s="14"/>
      <c r="AU18" s="14"/>
      <c r="AV18" s="14"/>
      <c r="AW18" s="14"/>
      <c r="AX18" s="14"/>
      <c r="AY18" s="14"/>
      <c r="AZ18" s="14">
        <v>1529000</v>
      </c>
      <c r="BA18" s="14"/>
      <c r="BB18" s="14"/>
      <c r="BC18" s="14"/>
      <c r="BD18" s="14"/>
      <c r="BE18" s="14">
        <v>1539000</v>
      </c>
      <c r="BF18" s="14"/>
      <c r="BG18" s="14"/>
      <c r="BH18" s="14"/>
      <c r="BI18" s="14"/>
      <c r="BJ18" s="14"/>
      <c r="BK18" s="14"/>
      <c r="BL18" s="14"/>
      <c r="BM18" s="14"/>
      <c r="BN18" s="14"/>
      <c r="BO18" s="14">
        <v>1539000</v>
      </c>
      <c r="BP18" s="14"/>
      <c r="BQ18" s="14"/>
      <c r="BR18" s="14"/>
      <c r="BS18" s="14"/>
      <c r="BT18" s="11" t="s">
        <v>29</v>
      </c>
    </row>
    <row r="19" spans="1:72" ht="105" customHeight="1">
      <c r="A19" s="7" t="s">
        <v>38</v>
      </c>
      <c r="B19" s="8" t="s">
        <v>17</v>
      </c>
      <c r="C19" s="8" t="s">
        <v>19</v>
      </c>
      <c r="D19" s="8" t="s">
        <v>32</v>
      </c>
      <c r="E19" s="8" t="s">
        <v>39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9"/>
      <c r="W19" s="9"/>
      <c r="X19" s="9"/>
      <c r="Y19" s="9"/>
      <c r="Z19" s="7"/>
      <c r="AA19" s="10"/>
      <c r="AB19" s="10"/>
      <c r="AC19" s="10"/>
      <c r="AD19" s="10"/>
      <c r="AE19" s="10"/>
      <c r="AF19" s="10">
        <v>3520</v>
      </c>
      <c r="AG19" s="10"/>
      <c r="AH19" s="10">
        <v>3520</v>
      </c>
      <c r="AI19" s="10"/>
      <c r="AJ19" s="10"/>
      <c r="AK19" s="20">
        <v>3520</v>
      </c>
      <c r="AL19" s="10"/>
      <c r="AM19" s="10">
        <v>3520</v>
      </c>
      <c r="AN19" s="10"/>
      <c r="AO19" s="10"/>
      <c r="AP19" s="10"/>
      <c r="AQ19" s="10"/>
      <c r="AR19" s="10"/>
      <c r="AS19" s="10"/>
      <c r="AT19" s="10"/>
      <c r="AU19" s="10">
        <v>3520</v>
      </c>
      <c r="AV19" s="10"/>
      <c r="AW19" s="10">
        <v>3520</v>
      </c>
      <c r="AX19" s="10"/>
      <c r="AY19" s="10"/>
      <c r="AZ19" s="10">
        <v>3520</v>
      </c>
      <c r="BA19" s="10"/>
      <c r="BB19" s="10">
        <v>3520</v>
      </c>
      <c r="BC19" s="10"/>
      <c r="BD19" s="10"/>
      <c r="BE19" s="10"/>
      <c r="BF19" s="10"/>
      <c r="BG19" s="10"/>
      <c r="BH19" s="10"/>
      <c r="BI19" s="10"/>
      <c r="BJ19" s="10">
        <v>3520</v>
      </c>
      <c r="BK19" s="10"/>
      <c r="BL19" s="10">
        <v>3520</v>
      </c>
      <c r="BM19" s="10"/>
      <c r="BN19" s="10"/>
      <c r="BO19" s="10">
        <v>3520</v>
      </c>
      <c r="BP19" s="10"/>
      <c r="BQ19" s="10">
        <v>3520</v>
      </c>
      <c r="BR19" s="10"/>
      <c r="BS19" s="10"/>
      <c r="BT19" s="7" t="s">
        <v>38</v>
      </c>
    </row>
    <row r="20" spans="1:72" ht="51.4" customHeight="1">
      <c r="A20" s="11" t="s">
        <v>29</v>
      </c>
      <c r="B20" s="12" t="s">
        <v>17</v>
      </c>
      <c r="C20" s="12" t="s">
        <v>19</v>
      </c>
      <c r="D20" s="12" t="s">
        <v>32</v>
      </c>
      <c r="E20" s="12" t="s">
        <v>39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 t="s">
        <v>30</v>
      </c>
      <c r="U20" s="12"/>
      <c r="V20" s="13"/>
      <c r="W20" s="13"/>
      <c r="X20" s="13"/>
      <c r="Y20" s="13"/>
      <c r="Z20" s="11"/>
      <c r="AA20" s="14"/>
      <c r="AB20" s="14"/>
      <c r="AC20" s="14"/>
      <c r="AD20" s="14"/>
      <c r="AE20" s="14"/>
      <c r="AF20" s="14">
        <v>3520</v>
      </c>
      <c r="AG20" s="14"/>
      <c r="AH20" s="14">
        <v>3520</v>
      </c>
      <c r="AI20" s="14"/>
      <c r="AJ20" s="14"/>
      <c r="AK20" s="21">
        <v>3520</v>
      </c>
      <c r="AL20" s="14"/>
      <c r="AM20" s="14">
        <v>3520</v>
      </c>
      <c r="AN20" s="14"/>
      <c r="AO20" s="14"/>
      <c r="AP20" s="14"/>
      <c r="AQ20" s="14"/>
      <c r="AR20" s="14"/>
      <c r="AS20" s="14"/>
      <c r="AT20" s="14"/>
      <c r="AU20" s="14">
        <v>3520</v>
      </c>
      <c r="AV20" s="14"/>
      <c r="AW20" s="14">
        <v>3520</v>
      </c>
      <c r="AX20" s="14"/>
      <c r="AY20" s="14"/>
      <c r="AZ20" s="14">
        <v>3520</v>
      </c>
      <c r="BA20" s="14"/>
      <c r="BB20" s="14">
        <v>3520</v>
      </c>
      <c r="BC20" s="14"/>
      <c r="BD20" s="14"/>
      <c r="BE20" s="14"/>
      <c r="BF20" s="14"/>
      <c r="BG20" s="14"/>
      <c r="BH20" s="14"/>
      <c r="BI20" s="14"/>
      <c r="BJ20" s="14">
        <v>3520</v>
      </c>
      <c r="BK20" s="14"/>
      <c r="BL20" s="14">
        <v>3520</v>
      </c>
      <c r="BM20" s="14"/>
      <c r="BN20" s="14"/>
      <c r="BO20" s="14">
        <v>3520</v>
      </c>
      <c r="BP20" s="14"/>
      <c r="BQ20" s="14">
        <v>3520</v>
      </c>
      <c r="BR20" s="14"/>
      <c r="BS20" s="14"/>
      <c r="BT20" s="11" t="s">
        <v>29</v>
      </c>
    </row>
    <row r="21" spans="1:72" ht="34.15" customHeight="1">
      <c r="A21" s="4" t="s">
        <v>41</v>
      </c>
      <c r="B21" s="22" t="s">
        <v>17</v>
      </c>
      <c r="C21" s="22" t="s">
        <v>19</v>
      </c>
      <c r="D21" s="22" t="s">
        <v>42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5"/>
      <c r="W21" s="5"/>
      <c r="X21" s="5"/>
      <c r="Y21" s="5"/>
      <c r="Z21" s="4"/>
      <c r="AA21" s="6">
        <v>2319490.5099999998</v>
      </c>
      <c r="AB21" s="6"/>
      <c r="AC21" s="6"/>
      <c r="AD21" s="6"/>
      <c r="AE21" s="6">
        <v>1831990.51</v>
      </c>
      <c r="AF21" s="6"/>
      <c r="AG21" s="6"/>
      <c r="AH21" s="6"/>
      <c r="AI21" s="6"/>
      <c r="AJ21" s="6"/>
      <c r="AK21" s="19">
        <f>AK22+AK24+AK26+AK28+AK30+AK32+AK34+AK36</f>
        <v>692559.1399999999</v>
      </c>
      <c r="AL21" s="6"/>
      <c r="AM21" s="6"/>
      <c r="AN21" s="6"/>
      <c r="AO21" s="6">
        <v>1570580.07</v>
      </c>
      <c r="AP21" s="6">
        <v>2186461.5499999998</v>
      </c>
      <c r="AQ21" s="6"/>
      <c r="AR21" s="6"/>
      <c r="AS21" s="6"/>
      <c r="AT21" s="6">
        <v>1663961.55</v>
      </c>
      <c r="AU21" s="6"/>
      <c r="AV21" s="6"/>
      <c r="AW21" s="6"/>
      <c r="AX21" s="6"/>
      <c r="AY21" s="6"/>
      <c r="AZ21" s="6">
        <v>2186461.5499999998</v>
      </c>
      <c r="BA21" s="6"/>
      <c r="BB21" s="6"/>
      <c r="BC21" s="6"/>
      <c r="BD21" s="6">
        <v>1663961.55</v>
      </c>
      <c r="BE21" s="6">
        <v>2251962.81</v>
      </c>
      <c r="BF21" s="6"/>
      <c r="BG21" s="6"/>
      <c r="BH21" s="6"/>
      <c r="BI21" s="6">
        <v>1729462.81</v>
      </c>
      <c r="BJ21" s="6"/>
      <c r="BK21" s="6"/>
      <c r="BL21" s="6"/>
      <c r="BM21" s="6"/>
      <c r="BN21" s="6"/>
      <c r="BO21" s="6">
        <v>2251962.81</v>
      </c>
      <c r="BP21" s="6"/>
      <c r="BQ21" s="6"/>
      <c r="BR21" s="6"/>
      <c r="BS21" s="6">
        <v>1729462.81</v>
      </c>
      <c r="BT21" s="4" t="s">
        <v>41</v>
      </c>
    </row>
    <row r="22" spans="1:72" ht="102.6" customHeight="1">
      <c r="A22" s="7" t="s">
        <v>95</v>
      </c>
      <c r="B22" s="8" t="s">
        <v>17</v>
      </c>
      <c r="C22" s="8" t="s">
        <v>19</v>
      </c>
      <c r="D22" s="8" t="s">
        <v>42</v>
      </c>
      <c r="E22" s="8" t="s">
        <v>96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9"/>
      <c r="W22" s="9"/>
      <c r="X22" s="9"/>
      <c r="Y22" s="9"/>
      <c r="Z22" s="7"/>
      <c r="AA22" s="10">
        <v>80768.87</v>
      </c>
      <c r="AB22" s="10"/>
      <c r="AC22" s="10"/>
      <c r="AD22" s="10"/>
      <c r="AE22" s="10">
        <v>80768.87</v>
      </c>
      <c r="AF22" s="10"/>
      <c r="AG22" s="10"/>
      <c r="AH22" s="10"/>
      <c r="AI22" s="10"/>
      <c r="AJ22" s="10"/>
      <c r="AK22" s="20">
        <f>AK23</f>
        <v>20192.22</v>
      </c>
      <c r="AL22" s="10"/>
      <c r="AM22" s="10"/>
      <c r="AN22" s="10"/>
      <c r="AO22" s="10">
        <v>185511.56</v>
      </c>
      <c r="AP22" s="10">
        <v>191872.38</v>
      </c>
      <c r="AQ22" s="10"/>
      <c r="AR22" s="10"/>
      <c r="AS22" s="10"/>
      <c r="AT22" s="10">
        <v>191872.38</v>
      </c>
      <c r="AU22" s="10"/>
      <c r="AV22" s="10"/>
      <c r="AW22" s="10"/>
      <c r="AX22" s="10"/>
      <c r="AY22" s="10"/>
      <c r="AZ22" s="10">
        <v>191872.38</v>
      </c>
      <c r="BA22" s="10"/>
      <c r="BB22" s="10"/>
      <c r="BC22" s="10"/>
      <c r="BD22" s="10">
        <v>191872.38</v>
      </c>
      <c r="BE22" s="10">
        <v>199036.43</v>
      </c>
      <c r="BF22" s="10"/>
      <c r="BG22" s="10"/>
      <c r="BH22" s="10"/>
      <c r="BI22" s="10">
        <v>199036.43</v>
      </c>
      <c r="BJ22" s="10"/>
      <c r="BK22" s="10"/>
      <c r="BL22" s="10"/>
      <c r="BM22" s="10"/>
      <c r="BN22" s="10"/>
      <c r="BO22" s="10">
        <v>199036.43</v>
      </c>
      <c r="BP22" s="10"/>
      <c r="BQ22" s="10"/>
      <c r="BR22" s="10"/>
      <c r="BS22" s="10">
        <v>199036.43</v>
      </c>
      <c r="BT22" s="7" t="s">
        <v>43</v>
      </c>
    </row>
    <row r="23" spans="1:72" ht="34.15" customHeight="1">
      <c r="A23" s="11" t="s">
        <v>45</v>
      </c>
      <c r="B23" s="12" t="s">
        <v>17</v>
      </c>
      <c r="C23" s="12" t="s">
        <v>19</v>
      </c>
      <c r="D23" s="12" t="s">
        <v>42</v>
      </c>
      <c r="E23" s="12" t="s">
        <v>96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 t="s">
        <v>46</v>
      </c>
      <c r="U23" s="12"/>
      <c r="V23" s="13"/>
      <c r="W23" s="13"/>
      <c r="X23" s="13"/>
      <c r="Y23" s="13"/>
      <c r="Z23" s="11"/>
      <c r="AA23" s="14">
        <v>80768.87</v>
      </c>
      <c r="AB23" s="14"/>
      <c r="AC23" s="14"/>
      <c r="AD23" s="14"/>
      <c r="AE23" s="14">
        <v>80768.87</v>
      </c>
      <c r="AF23" s="14"/>
      <c r="AG23" s="14"/>
      <c r="AH23" s="14"/>
      <c r="AI23" s="14"/>
      <c r="AJ23" s="14"/>
      <c r="AK23" s="21">
        <v>20192.22</v>
      </c>
      <c r="AL23" s="14"/>
      <c r="AM23" s="14"/>
      <c r="AN23" s="14"/>
      <c r="AO23" s="14">
        <v>185511.56</v>
      </c>
      <c r="AP23" s="14">
        <v>191872.38</v>
      </c>
      <c r="AQ23" s="14"/>
      <c r="AR23" s="14"/>
      <c r="AS23" s="14"/>
      <c r="AT23" s="14">
        <v>191872.38</v>
      </c>
      <c r="AU23" s="14"/>
      <c r="AV23" s="14"/>
      <c r="AW23" s="14"/>
      <c r="AX23" s="14"/>
      <c r="AY23" s="14"/>
      <c r="AZ23" s="14">
        <v>191872.38</v>
      </c>
      <c r="BA23" s="14"/>
      <c r="BB23" s="14"/>
      <c r="BC23" s="14"/>
      <c r="BD23" s="14">
        <v>191872.38</v>
      </c>
      <c r="BE23" s="14">
        <v>199036.43</v>
      </c>
      <c r="BF23" s="14"/>
      <c r="BG23" s="14"/>
      <c r="BH23" s="14"/>
      <c r="BI23" s="14">
        <v>199036.43</v>
      </c>
      <c r="BJ23" s="14"/>
      <c r="BK23" s="14"/>
      <c r="BL23" s="14"/>
      <c r="BM23" s="14"/>
      <c r="BN23" s="14"/>
      <c r="BO23" s="14">
        <v>199036.43</v>
      </c>
      <c r="BP23" s="14"/>
      <c r="BQ23" s="14"/>
      <c r="BR23" s="14"/>
      <c r="BS23" s="14">
        <v>199036.43</v>
      </c>
      <c r="BT23" s="11" t="s">
        <v>45</v>
      </c>
    </row>
    <row r="24" spans="1:72" ht="125.25" customHeight="1">
      <c r="A24" s="7" t="s">
        <v>43</v>
      </c>
      <c r="B24" s="8" t="s">
        <v>17</v>
      </c>
      <c r="C24" s="8" t="s">
        <v>19</v>
      </c>
      <c r="D24" s="8" t="s">
        <v>42</v>
      </c>
      <c r="E24" s="8" t="s">
        <v>44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9"/>
      <c r="W24" s="9"/>
      <c r="X24" s="9"/>
      <c r="Y24" s="9"/>
      <c r="Z24" s="7"/>
      <c r="AA24" s="10">
        <v>210638.33</v>
      </c>
      <c r="AB24" s="10"/>
      <c r="AC24" s="10"/>
      <c r="AD24" s="10"/>
      <c r="AE24" s="10">
        <v>210638.33</v>
      </c>
      <c r="AF24" s="10"/>
      <c r="AG24" s="10"/>
      <c r="AH24" s="10"/>
      <c r="AI24" s="10"/>
      <c r="AJ24" s="10"/>
      <c r="AK24" s="20">
        <f>AK25</f>
        <v>71721.240000000005</v>
      </c>
      <c r="AL24" s="10"/>
      <c r="AM24" s="10"/>
      <c r="AN24" s="10"/>
      <c r="AO24" s="10">
        <v>814900.45</v>
      </c>
      <c r="AP24" s="10">
        <v>847787.15</v>
      </c>
      <c r="AQ24" s="10"/>
      <c r="AR24" s="10"/>
      <c r="AS24" s="10"/>
      <c r="AT24" s="10">
        <v>847787.15</v>
      </c>
      <c r="AU24" s="10"/>
      <c r="AV24" s="10"/>
      <c r="AW24" s="10"/>
      <c r="AX24" s="10"/>
      <c r="AY24" s="10"/>
      <c r="AZ24" s="10">
        <v>847787.15</v>
      </c>
      <c r="BA24" s="10"/>
      <c r="BB24" s="10"/>
      <c r="BC24" s="10"/>
      <c r="BD24" s="10">
        <v>847787.15</v>
      </c>
      <c r="BE24" s="10">
        <v>881952.29</v>
      </c>
      <c r="BF24" s="10"/>
      <c r="BG24" s="10"/>
      <c r="BH24" s="10"/>
      <c r="BI24" s="10">
        <v>881952.29</v>
      </c>
      <c r="BJ24" s="10"/>
      <c r="BK24" s="10"/>
      <c r="BL24" s="10"/>
      <c r="BM24" s="10"/>
      <c r="BN24" s="10"/>
      <c r="BO24" s="10">
        <v>881952.29</v>
      </c>
      <c r="BP24" s="10"/>
      <c r="BQ24" s="10"/>
      <c r="BR24" s="10"/>
      <c r="BS24" s="10">
        <v>881952.29</v>
      </c>
      <c r="BT24" s="7" t="s">
        <v>47</v>
      </c>
    </row>
    <row r="25" spans="1:72" ht="28.5" customHeight="1">
      <c r="A25" s="11" t="s">
        <v>45</v>
      </c>
      <c r="B25" s="12" t="s">
        <v>17</v>
      </c>
      <c r="C25" s="12" t="s">
        <v>19</v>
      </c>
      <c r="D25" s="12" t="s">
        <v>42</v>
      </c>
      <c r="E25" s="12" t="s">
        <v>44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 t="s">
        <v>46</v>
      </c>
      <c r="U25" s="12"/>
      <c r="V25" s="13"/>
      <c r="W25" s="13"/>
      <c r="X25" s="13"/>
      <c r="Y25" s="13"/>
      <c r="Z25" s="11"/>
      <c r="AA25" s="14">
        <v>210638.33</v>
      </c>
      <c r="AB25" s="14"/>
      <c r="AC25" s="14"/>
      <c r="AD25" s="14"/>
      <c r="AE25" s="14">
        <v>210638.33</v>
      </c>
      <c r="AF25" s="14"/>
      <c r="AG25" s="14"/>
      <c r="AH25" s="14"/>
      <c r="AI25" s="14"/>
      <c r="AJ25" s="14"/>
      <c r="AK25" s="21">
        <v>71721.240000000005</v>
      </c>
      <c r="AL25" s="14"/>
      <c r="AM25" s="14"/>
      <c r="AN25" s="14"/>
      <c r="AO25" s="14">
        <v>814900.45</v>
      </c>
      <c r="AP25" s="14">
        <v>847787.15</v>
      </c>
      <c r="AQ25" s="14"/>
      <c r="AR25" s="14"/>
      <c r="AS25" s="14"/>
      <c r="AT25" s="14">
        <v>847787.15</v>
      </c>
      <c r="AU25" s="14"/>
      <c r="AV25" s="14"/>
      <c r="AW25" s="14"/>
      <c r="AX25" s="14"/>
      <c r="AY25" s="14"/>
      <c r="AZ25" s="14">
        <v>847787.15</v>
      </c>
      <c r="BA25" s="14"/>
      <c r="BB25" s="14"/>
      <c r="BC25" s="14"/>
      <c r="BD25" s="14">
        <v>847787.15</v>
      </c>
      <c r="BE25" s="14">
        <v>881952.29</v>
      </c>
      <c r="BF25" s="14"/>
      <c r="BG25" s="14"/>
      <c r="BH25" s="14"/>
      <c r="BI25" s="14">
        <v>881952.29</v>
      </c>
      <c r="BJ25" s="14"/>
      <c r="BK25" s="14"/>
      <c r="BL25" s="14"/>
      <c r="BM25" s="14"/>
      <c r="BN25" s="14"/>
      <c r="BO25" s="14">
        <v>881952.29</v>
      </c>
      <c r="BP25" s="14"/>
      <c r="BQ25" s="14"/>
      <c r="BR25" s="14"/>
      <c r="BS25" s="14">
        <v>881952.29</v>
      </c>
      <c r="BT25" s="11" t="s">
        <v>45</v>
      </c>
    </row>
    <row r="26" spans="1:72" ht="99" customHeight="1">
      <c r="A26" s="7" t="s">
        <v>47</v>
      </c>
      <c r="B26" s="8" t="s">
        <v>17</v>
      </c>
      <c r="C26" s="8" t="s">
        <v>19</v>
      </c>
      <c r="D26" s="8" t="s">
        <v>42</v>
      </c>
      <c r="E26" s="8" t="s">
        <v>48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9"/>
      <c r="W26" s="9"/>
      <c r="X26" s="9"/>
      <c r="Y26" s="9"/>
      <c r="Z26" s="7"/>
      <c r="AA26" s="10">
        <v>779499.9</v>
      </c>
      <c r="AB26" s="10"/>
      <c r="AC26" s="10"/>
      <c r="AD26" s="10"/>
      <c r="AE26" s="10">
        <v>779499.9</v>
      </c>
      <c r="AF26" s="10"/>
      <c r="AG26" s="10"/>
      <c r="AH26" s="10"/>
      <c r="AI26" s="10"/>
      <c r="AJ26" s="10"/>
      <c r="AK26" s="20">
        <f>AK27</f>
        <v>190083.46</v>
      </c>
      <c r="AL26" s="10"/>
      <c r="AM26" s="10"/>
      <c r="AN26" s="10"/>
      <c r="AO26" s="10">
        <v>454760.06</v>
      </c>
      <c r="AP26" s="10">
        <v>470664.75</v>
      </c>
      <c r="AQ26" s="10"/>
      <c r="AR26" s="10"/>
      <c r="AS26" s="10"/>
      <c r="AT26" s="10">
        <v>470664.75</v>
      </c>
      <c r="AU26" s="10"/>
      <c r="AV26" s="10"/>
      <c r="AW26" s="10"/>
      <c r="AX26" s="10"/>
      <c r="AY26" s="10"/>
      <c r="AZ26" s="10">
        <v>470664.75</v>
      </c>
      <c r="BA26" s="10"/>
      <c r="BB26" s="10"/>
      <c r="BC26" s="10"/>
      <c r="BD26" s="10">
        <v>470664.75</v>
      </c>
      <c r="BE26" s="10">
        <v>488691.33</v>
      </c>
      <c r="BF26" s="10"/>
      <c r="BG26" s="10"/>
      <c r="BH26" s="10"/>
      <c r="BI26" s="10">
        <v>488691.33</v>
      </c>
      <c r="BJ26" s="10"/>
      <c r="BK26" s="10"/>
      <c r="BL26" s="10"/>
      <c r="BM26" s="10"/>
      <c r="BN26" s="10"/>
      <c r="BO26" s="10">
        <v>488691.33</v>
      </c>
      <c r="BP26" s="10"/>
      <c r="BQ26" s="10"/>
      <c r="BR26" s="10"/>
      <c r="BS26" s="10">
        <v>488691.33</v>
      </c>
      <c r="BT26" s="7" t="s">
        <v>49</v>
      </c>
    </row>
    <row r="27" spans="1:72" ht="24.75" customHeight="1">
      <c r="A27" s="11" t="s">
        <v>45</v>
      </c>
      <c r="B27" s="12" t="s">
        <v>17</v>
      </c>
      <c r="C27" s="12" t="s">
        <v>19</v>
      </c>
      <c r="D27" s="12" t="s">
        <v>42</v>
      </c>
      <c r="E27" s="12" t="s">
        <v>48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 t="s">
        <v>46</v>
      </c>
      <c r="U27" s="12"/>
      <c r="V27" s="13"/>
      <c r="W27" s="13"/>
      <c r="X27" s="13"/>
      <c r="Y27" s="13"/>
      <c r="Z27" s="11"/>
      <c r="AA27" s="14">
        <v>779499.9</v>
      </c>
      <c r="AB27" s="14"/>
      <c r="AC27" s="14"/>
      <c r="AD27" s="14"/>
      <c r="AE27" s="14">
        <v>779499.9</v>
      </c>
      <c r="AF27" s="14"/>
      <c r="AG27" s="14"/>
      <c r="AH27" s="14"/>
      <c r="AI27" s="14"/>
      <c r="AJ27" s="14"/>
      <c r="AK27" s="21">
        <v>190083.46</v>
      </c>
      <c r="AL27" s="14"/>
      <c r="AM27" s="14"/>
      <c r="AN27" s="14"/>
      <c r="AO27" s="14">
        <v>454760.06</v>
      </c>
      <c r="AP27" s="14">
        <v>470664.75</v>
      </c>
      <c r="AQ27" s="14"/>
      <c r="AR27" s="14"/>
      <c r="AS27" s="14"/>
      <c r="AT27" s="14">
        <v>470664.75</v>
      </c>
      <c r="AU27" s="14"/>
      <c r="AV27" s="14"/>
      <c r="AW27" s="14"/>
      <c r="AX27" s="14"/>
      <c r="AY27" s="14"/>
      <c r="AZ27" s="14">
        <v>470664.75</v>
      </c>
      <c r="BA27" s="14"/>
      <c r="BB27" s="14"/>
      <c r="BC27" s="14"/>
      <c r="BD27" s="14">
        <v>470664.75</v>
      </c>
      <c r="BE27" s="14">
        <v>488691.33</v>
      </c>
      <c r="BF27" s="14"/>
      <c r="BG27" s="14"/>
      <c r="BH27" s="14"/>
      <c r="BI27" s="14">
        <v>488691.33</v>
      </c>
      <c r="BJ27" s="14"/>
      <c r="BK27" s="14"/>
      <c r="BL27" s="14"/>
      <c r="BM27" s="14"/>
      <c r="BN27" s="14"/>
      <c r="BO27" s="14">
        <v>488691.33</v>
      </c>
      <c r="BP27" s="14"/>
      <c r="BQ27" s="14"/>
      <c r="BR27" s="14"/>
      <c r="BS27" s="14">
        <v>488691.33</v>
      </c>
      <c r="BT27" s="11" t="s">
        <v>45</v>
      </c>
    </row>
    <row r="28" spans="1:72" ht="96.75" customHeight="1">
      <c r="A28" s="7" t="s">
        <v>49</v>
      </c>
      <c r="B28" s="8" t="s">
        <v>17</v>
      </c>
      <c r="C28" s="8" t="s">
        <v>19</v>
      </c>
      <c r="D28" s="8" t="s">
        <v>42</v>
      </c>
      <c r="E28" s="8" t="s">
        <v>50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9"/>
      <c r="W28" s="9"/>
      <c r="X28" s="9"/>
      <c r="Y28" s="9"/>
      <c r="Z28" s="7"/>
      <c r="AA28" s="10">
        <v>600551.38</v>
      </c>
      <c r="AB28" s="10"/>
      <c r="AC28" s="10"/>
      <c r="AD28" s="10"/>
      <c r="AE28" s="10">
        <v>600551.38</v>
      </c>
      <c r="AF28" s="10"/>
      <c r="AG28" s="10"/>
      <c r="AH28" s="10"/>
      <c r="AI28" s="10"/>
      <c r="AJ28" s="10"/>
      <c r="AK28" s="20">
        <f>AK29</f>
        <v>159206.16</v>
      </c>
      <c r="AL28" s="10"/>
      <c r="AM28" s="10"/>
      <c r="AN28" s="10"/>
      <c r="AO28" s="10">
        <v>77436</v>
      </c>
      <c r="AP28" s="10">
        <v>153637.26999999999</v>
      </c>
      <c r="AQ28" s="10"/>
      <c r="AR28" s="10"/>
      <c r="AS28" s="10"/>
      <c r="AT28" s="10">
        <v>153637.26999999999</v>
      </c>
      <c r="AU28" s="10"/>
      <c r="AV28" s="10"/>
      <c r="AW28" s="10"/>
      <c r="AX28" s="10"/>
      <c r="AY28" s="10"/>
      <c r="AZ28" s="10">
        <v>153637.26999999999</v>
      </c>
      <c r="BA28" s="10"/>
      <c r="BB28" s="10"/>
      <c r="BC28" s="10"/>
      <c r="BD28" s="10">
        <v>153637.26999999999</v>
      </c>
      <c r="BE28" s="10">
        <v>159782.76</v>
      </c>
      <c r="BF28" s="10"/>
      <c r="BG28" s="10"/>
      <c r="BH28" s="10"/>
      <c r="BI28" s="10">
        <v>159782.76</v>
      </c>
      <c r="BJ28" s="10"/>
      <c r="BK28" s="10"/>
      <c r="BL28" s="10"/>
      <c r="BM28" s="10"/>
      <c r="BN28" s="10"/>
      <c r="BO28" s="10">
        <v>159782.76</v>
      </c>
      <c r="BP28" s="10"/>
      <c r="BQ28" s="10"/>
      <c r="BR28" s="10"/>
      <c r="BS28" s="10">
        <v>159782.76</v>
      </c>
      <c r="BT28" s="7" t="s">
        <v>51</v>
      </c>
    </row>
    <row r="29" spans="1:72" ht="34.15" customHeight="1">
      <c r="A29" s="11" t="s">
        <v>45</v>
      </c>
      <c r="B29" s="12" t="s">
        <v>17</v>
      </c>
      <c r="C29" s="12" t="s">
        <v>19</v>
      </c>
      <c r="D29" s="12" t="s">
        <v>42</v>
      </c>
      <c r="E29" s="12" t="s">
        <v>50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 t="s">
        <v>46</v>
      </c>
      <c r="U29" s="12"/>
      <c r="V29" s="13"/>
      <c r="W29" s="13"/>
      <c r="X29" s="13"/>
      <c r="Y29" s="13"/>
      <c r="Z29" s="11"/>
      <c r="AA29" s="14">
        <v>600551.38</v>
      </c>
      <c r="AB29" s="14"/>
      <c r="AC29" s="14"/>
      <c r="AD29" s="14"/>
      <c r="AE29" s="14">
        <v>600551.38</v>
      </c>
      <c r="AF29" s="14"/>
      <c r="AG29" s="14"/>
      <c r="AH29" s="14"/>
      <c r="AI29" s="14"/>
      <c r="AJ29" s="14"/>
      <c r="AK29" s="21">
        <v>159206.16</v>
      </c>
      <c r="AL29" s="14"/>
      <c r="AM29" s="14"/>
      <c r="AN29" s="14"/>
      <c r="AO29" s="14">
        <v>77436</v>
      </c>
      <c r="AP29" s="14">
        <v>153637.26999999999</v>
      </c>
      <c r="AQ29" s="14"/>
      <c r="AR29" s="14"/>
      <c r="AS29" s="14"/>
      <c r="AT29" s="14">
        <v>153637.26999999999</v>
      </c>
      <c r="AU29" s="14"/>
      <c r="AV29" s="14"/>
      <c r="AW29" s="14"/>
      <c r="AX29" s="14"/>
      <c r="AY29" s="14"/>
      <c r="AZ29" s="14">
        <v>153637.26999999999</v>
      </c>
      <c r="BA29" s="14"/>
      <c r="BB29" s="14"/>
      <c r="BC29" s="14"/>
      <c r="BD29" s="14">
        <v>153637.26999999999</v>
      </c>
      <c r="BE29" s="14">
        <v>159782.76</v>
      </c>
      <c r="BF29" s="14"/>
      <c r="BG29" s="14"/>
      <c r="BH29" s="14"/>
      <c r="BI29" s="14">
        <v>159782.76</v>
      </c>
      <c r="BJ29" s="14"/>
      <c r="BK29" s="14"/>
      <c r="BL29" s="14"/>
      <c r="BM29" s="14"/>
      <c r="BN29" s="14"/>
      <c r="BO29" s="14">
        <v>159782.76</v>
      </c>
      <c r="BP29" s="14"/>
      <c r="BQ29" s="14"/>
      <c r="BR29" s="14"/>
      <c r="BS29" s="14">
        <v>159782.76</v>
      </c>
      <c r="BT29" s="11" t="s">
        <v>45</v>
      </c>
    </row>
    <row r="30" spans="1:72" ht="51.4" customHeight="1">
      <c r="A30" s="7" t="s">
        <v>51</v>
      </c>
      <c r="B30" s="8" t="s">
        <v>17</v>
      </c>
      <c r="C30" s="8" t="s">
        <v>19</v>
      </c>
      <c r="D30" s="8" t="s">
        <v>42</v>
      </c>
      <c r="E30" s="8" t="s">
        <v>52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9"/>
      <c r="W30" s="9"/>
      <c r="X30" s="9"/>
      <c r="Y30" s="9"/>
      <c r="Z30" s="7"/>
      <c r="AA30" s="10">
        <v>121042.2</v>
      </c>
      <c r="AB30" s="10"/>
      <c r="AC30" s="10"/>
      <c r="AD30" s="10"/>
      <c r="AE30" s="10">
        <v>121042.2</v>
      </c>
      <c r="AF30" s="10"/>
      <c r="AG30" s="10"/>
      <c r="AH30" s="10"/>
      <c r="AI30" s="10"/>
      <c r="AJ30" s="10"/>
      <c r="AK30" s="20">
        <f>AK31</f>
        <v>40654.080000000002</v>
      </c>
      <c r="AL30" s="10"/>
      <c r="AM30" s="10"/>
      <c r="AN30" s="10"/>
      <c r="AO30" s="10"/>
      <c r="AP30" s="10">
        <v>50000</v>
      </c>
      <c r="AQ30" s="10"/>
      <c r="AR30" s="10"/>
      <c r="AS30" s="10"/>
      <c r="AT30" s="10"/>
      <c r="AU30" s="10"/>
      <c r="AV30" s="10"/>
      <c r="AW30" s="10"/>
      <c r="AX30" s="10"/>
      <c r="AY30" s="10"/>
      <c r="AZ30" s="10">
        <v>50000</v>
      </c>
      <c r="BA30" s="10"/>
      <c r="BB30" s="10"/>
      <c r="BC30" s="10"/>
      <c r="BD30" s="10"/>
      <c r="BE30" s="10">
        <v>50000</v>
      </c>
      <c r="BF30" s="10"/>
      <c r="BG30" s="10"/>
      <c r="BH30" s="10"/>
      <c r="BI30" s="10"/>
      <c r="BJ30" s="10"/>
      <c r="BK30" s="10"/>
      <c r="BL30" s="10"/>
      <c r="BM30" s="10"/>
      <c r="BN30" s="10"/>
      <c r="BO30" s="10">
        <v>50000</v>
      </c>
      <c r="BP30" s="10"/>
      <c r="BQ30" s="10"/>
      <c r="BR30" s="10"/>
      <c r="BS30" s="10"/>
      <c r="BT30" s="7" t="s">
        <v>53</v>
      </c>
    </row>
    <row r="31" spans="1:72" ht="32.25" customHeight="1">
      <c r="A31" s="11" t="s">
        <v>45</v>
      </c>
      <c r="B31" s="12" t="s">
        <v>17</v>
      </c>
      <c r="C31" s="12" t="s">
        <v>19</v>
      </c>
      <c r="D31" s="12" t="s">
        <v>42</v>
      </c>
      <c r="E31" s="12" t="s">
        <v>52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 t="s">
        <v>46</v>
      </c>
      <c r="U31" s="12"/>
      <c r="V31" s="13"/>
      <c r="W31" s="13"/>
      <c r="X31" s="13"/>
      <c r="Y31" s="13"/>
      <c r="Z31" s="11"/>
      <c r="AA31" s="14">
        <v>121042.2</v>
      </c>
      <c r="AB31" s="14"/>
      <c r="AC31" s="14"/>
      <c r="AD31" s="14"/>
      <c r="AE31" s="14">
        <v>121042.2</v>
      </c>
      <c r="AF31" s="14"/>
      <c r="AG31" s="14"/>
      <c r="AH31" s="14"/>
      <c r="AI31" s="14"/>
      <c r="AJ31" s="14"/>
      <c r="AK31" s="21">
        <v>40654.080000000002</v>
      </c>
      <c r="AL31" s="14"/>
      <c r="AM31" s="14"/>
      <c r="AN31" s="14"/>
      <c r="AO31" s="14"/>
      <c r="AP31" s="14">
        <v>50000</v>
      </c>
      <c r="AQ31" s="14"/>
      <c r="AR31" s="14"/>
      <c r="AS31" s="14"/>
      <c r="AT31" s="14"/>
      <c r="AU31" s="14"/>
      <c r="AV31" s="14"/>
      <c r="AW31" s="14"/>
      <c r="AX31" s="14"/>
      <c r="AY31" s="14"/>
      <c r="AZ31" s="14">
        <v>50000</v>
      </c>
      <c r="BA31" s="14"/>
      <c r="BB31" s="14"/>
      <c r="BC31" s="14"/>
      <c r="BD31" s="14"/>
      <c r="BE31" s="14">
        <v>50000</v>
      </c>
      <c r="BF31" s="14"/>
      <c r="BG31" s="14"/>
      <c r="BH31" s="14"/>
      <c r="BI31" s="14"/>
      <c r="BJ31" s="14"/>
      <c r="BK31" s="14"/>
      <c r="BL31" s="14"/>
      <c r="BM31" s="14"/>
      <c r="BN31" s="14"/>
      <c r="BO31" s="14">
        <v>50000</v>
      </c>
      <c r="BP31" s="14"/>
      <c r="BQ31" s="14"/>
      <c r="BR31" s="14"/>
      <c r="BS31" s="14"/>
      <c r="BT31" s="11" t="s">
        <v>29</v>
      </c>
    </row>
    <row r="32" spans="1:72" ht="51.4" customHeight="1">
      <c r="A32" s="7" t="s">
        <v>53</v>
      </c>
      <c r="B32" s="8" t="s">
        <v>17</v>
      </c>
      <c r="C32" s="8" t="s">
        <v>19</v>
      </c>
      <c r="D32" s="8" t="s">
        <v>42</v>
      </c>
      <c r="E32" s="8" t="s">
        <v>54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9"/>
      <c r="W32" s="9"/>
      <c r="X32" s="9"/>
      <c r="Y32" s="9"/>
      <c r="Z32" s="7"/>
      <c r="AA32" s="10">
        <v>50000</v>
      </c>
      <c r="AB32" s="10"/>
      <c r="AC32" s="10"/>
      <c r="AD32" s="10"/>
      <c r="AE32" s="10"/>
      <c r="AF32" s="10"/>
      <c r="AG32" s="10"/>
      <c r="AH32" s="10"/>
      <c r="AI32" s="10"/>
      <c r="AJ32" s="10"/>
      <c r="AK32" s="20">
        <f>AK33</f>
        <v>35500</v>
      </c>
      <c r="AL32" s="10"/>
      <c r="AM32" s="10"/>
      <c r="AN32" s="10"/>
      <c r="AO32" s="10"/>
      <c r="AP32" s="10">
        <v>22500</v>
      </c>
      <c r="AQ32" s="10"/>
      <c r="AR32" s="10"/>
      <c r="AS32" s="10"/>
      <c r="AT32" s="10"/>
      <c r="AU32" s="10"/>
      <c r="AV32" s="10"/>
      <c r="AW32" s="10"/>
      <c r="AX32" s="10"/>
      <c r="AY32" s="10"/>
      <c r="AZ32" s="10">
        <v>22500</v>
      </c>
      <c r="BA32" s="10"/>
      <c r="BB32" s="10"/>
      <c r="BC32" s="10"/>
      <c r="BD32" s="10"/>
      <c r="BE32" s="10">
        <v>22500</v>
      </c>
      <c r="BF32" s="10"/>
      <c r="BG32" s="10"/>
      <c r="BH32" s="10"/>
      <c r="BI32" s="10"/>
      <c r="BJ32" s="10"/>
      <c r="BK32" s="10"/>
      <c r="BL32" s="10"/>
      <c r="BM32" s="10"/>
      <c r="BN32" s="10"/>
      <c r="BO32" s="10">
        <v>22500</v>
      </c>
      <c r="BP32" s="10"/>
      <c r="BQ32" s="10"/>
      <c r="BR32" s="10"/>
      <c r="BS32" s="10"/>
      <c r="BT32" s="7" t="s">
        <v>55</v>
      </c>
    </row>
    <row r="33" spans="1:72" ht="54.75" customHeight="1">
      <c r="A33" s="11" t="s">
        <v>29</v>
      </c>
      <c r="B33" s="12" t="s">
        <v>17</v>
      </c>
      <c r="C33" s="12" t="s">
        <v>19</v>
      </c>
      <c r="D33" s="12" t="s">
        <v>42</v>
      </c>
      <c r="E33" s="12" t="s">
        <v>54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 t="s">
        <v>30</v>
      </c>
      <c r="U33" s="12"/>
      <c r="V33" s="13"/>
      <c r="W33" s="13"/>
      <c r="X33" s="13"/>
      <c r="Y33" s="13"/>
      <c r="Z33" s="11"/>
      <c r="AA33" s="14">
        <v>50000</v>
      </c>
      <c r="AB33" s="14"/>
      <c r="AC33" s="14"/>
      <c r="AD33" s="14"/>
      <c r="AE33" s="14"/>
      <c r="AF33" s="14"/>
      <c r="AG33" s="14"/>
      <c r="AH33" s="14"/>
      <c r="AI33" s="14"/>
      <c r="AJ33" s="14"/>
      <c r="AK33" s="21">
        <v>35500</v>
      </c>
      <c r="AL33" s="14"/>
      <c r="AM33" s="14"/>
      <c r="AN33" s="14"/>
      <c r="AO33" s="14"/>
      <c r="AP33" s="14">
        <v>22500</v>
      </c>
      <c r="AQ33" s="14"/>
      <c r="AR33" s="14"/>
      <c r="AS33" s="14"/>
      <c r="AT33" s="14"/>
      <c r="AU33" s="14"/>
      <c r="AV33" s="14"/>
      <c r="AW33" s="14"/>
      <c r="AX33" s="14"/>
      <c r="AY33" s="14"/>
      <c r="AZ33" s="14">
        <v>22500</v>
      </c>
      <c r="BA33" s="14"/>
      <c r="BB33" s="14"/>
      <c r="BC33" s="14"/>
      <c r="BD33" s="14"/>
      <c r="BE33" s="14">
        <v>22500</v>
      </c>
      <c r="BF33" s="14"/>
      <c r="BG33" s="14"/>
      <c r="BH33" s="14"/>
      <c r="BI33" s="14"/>
      <c r="BJ33" s="14"/>
      <c r="BK33" s="14"/>
      <c r="BL33" s="14"/>
      <c r="BM33" s="14"/>
      <c r="BN33" s="14"/>
      <c r="BO33" s="14">
        <v>22500</v>
      </c>
      <c r="BP33" s="14"/>
      <c r="BQ33" s="14"/>
      <c r="BR33" s="14"/>
      <c r="BS33" s="14"/>
      <c r="BT33" s="11" t="s">
        <v>36</v>
      </c>
    </row>
    <row r="34" spans="1:72" ht="76.5" customHeight="1">
      <c r="A34" s="7" t="s">
        <v>56</v>
      </c>
      <c r="B34" s="8" t="s">
        <v>17</v>
      </c>
      <c r="C34" s="8" t="s">
        <v>19</v>
      </c>
      <c r="D34" s="8" t="s">
        <v>42</v>
      </c>
      <c r="E34" s="8" t="s">
        <v>57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9"/>
      <c r="W34" s="9"/>
      <c r="X34" s="9"/>
      <c r="Y34" s="9"/>
      <c r="Z34" s="7"/>
      <c r="AA34" s="10">
        <v>412500</v>
      </c>
      <c r="AB34" s="10"/>
      <c r="AC34" s="10"/>
      <c r="AD34" s="10"/>
      <c r="AE34" s="10"/>
      <c r="AF34" s="10"/>
      <c r="AG34" s="10"/>
      <c r="AH34" s="10"/>
      <c r="AI34" s="10"/>
      <c r="AJ34" s="10"/>
      <c r="AK34" s="20">
        <f>AK35</f>
        <v>165600</v>
      </c>
      <c r="AL34" s="10"/>
      <c r="AM34" s="10"/>
      <c r="AN34" s="10"/>
      <c r="AO34" s="10">
        <v>37972</v>
      </c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7" t="s">
        <v>58</v>
      </c>
    </row>
    <row r="35" spans="1:72" ht="48.75" customHeight="1">
      <c r="A35" s="11" t="s">
        <v>29</v>
      </c>
      <c r="B35" s="12" t="s">
        <v>17</v>
      </c>
      <c r="C35" s="12" t="s">
        <v>19</v>
      </c>
      <c r="D35" s="12" t="s">
        <v>42</v>
      </c>
      <c r="E35" s="12" t="s">
        <v>57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 t="s">
        <v>30</v>
      </c>
      <c r="U35" s="12"/>
      <c r="V35" s="13"/>
      <c r="W35" s="13"/>
      <c r="X35" s="13"/>
      <c r="Y35" s="13"/>
      <c r="Z35" s="11"/>
      <c r="AA35" s="14">
        <v>412500</v>
      </c>
      <c r="AB35" s="14"/>
      <c r="AC35" s="14"/>
      <c r="AD35" s="14"/>
      <c r="AE35" s="14"/>
      <c r="AF35" s="14"/>
      <c r="AG35" s="14"/>
      <c r="AH35" s="14"/>
      <c r="AI35" s="14"/>
      <c r="AJ35" s="14"/>
      <c r="AK35" s="21">
        <v>165600</v>
      </c>
      <c r="AL35" s="14"/>
      <c r="AM35" s="14"/>
      <c r="AN35" s="14"/>
      <c r="AO35" s="14">
        <v>37972</v>
      </c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1" t="s">
        <v>45</v>
      </c>
    </row>
    <row r="36" spans="1:72" ht="78" customHeight="1">
      <c r="A36" s="7" t="s">
        <v>58</v>
      </c>
      <c r="B36" s="8" t="s">
        <v>17</v>
      </c>
      <c r="C36" s="8" t="s">
        <v>19</v>
      </c>
      <c r="D36" s="8" t="s">
        <v>42</v>
      </c>
      <c r="E36" s="8" t="s">
        <v>59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9"/>
      <c r="W36" s="9"/>
      <c r="X36" s="9"/>
      <c r="Y36" s="9"/>
      <c r="Z36" s="7"/>
      <c r="AA36" s="10">
        <v>39489.83</v>
      </c>
      <c r="AB36" s="10"/>
      <c r="AC36" s="10"/>
      <c r="AD36" s="10"/>
      <c r="AE36" s="10">
        <v>39489.83</v>
      </c>
      <c r="AF36" s="10"/>
      <c r="AG36" s="10"/>
      <c r="AH36" s="10"/>
      <c r="AI36" s="10"/>
      <c r="AJ36" s="10"/>
      <c r="AK36" s="20">
        <f>AK37</f>
        <v>9601.98</v>
      </c>
      <c r="AL36" s="6">
        <v>289600</v>
      </c>
      <c r="AM36" s="6"/>
      <c r="AN36" s="6"/>
      <c r="AO36" s="6"/>
      <c r="AP36" s="6"/>
      <c r="AQ36" s="6"/>
      <c r="AR36" s="6"/>
      <c r="AS36" s="6"/>
      <c r="AT36" s="6"/>
      <c r="AU36" s="6">
        <v>299600</v>
      </c>
      <c r="AV36" s="6">
        <v>299600</v>
      </c>
      <c r="AW36" s="6"/>
      <c r="AX36" s="6"/>
      <c r="AY36" s="6"/>
      <c r="AZ36" s="6">
        <v>299600</v>
      </c>
      <c r="BA36" s="6">
        <v>299600</v>
      </c>
      <c r="BB36" s="6"/>
      <c r="BC36" s="6"/>
      <c r="BD36" s="6"/>
      <c r="BE36" s="6"/>
      <c r="BF36" s="6"/>
      <c r="BG36" s="6"/>
      <c r="BH36" s="6"/>
      <c r="BI36" s="6"/>
      <c r="BJ36" s="6">
        <v>309900</v>
      </c>
      <c r="BK36" s="6">
        <v>309900</v>
      </c>
      <c r="BL36" s="6"/>
      <c r="BM36" s="6"/>
      <c r="BN36" s="6"/>
      <c r="BO36" s="6">
        <v>309900</v>
      </c>
      <c r="BP36" s="6">
        <v>309900</v>
      </c>
      <c r="BQ36" s="6"/>
      <c r="BR36" s="6"/>
      <c r="BS36" s="6"/>
      <c r="BT36" s="4" t="s">
        <v>60</v>
      </c>
    </row>
    <row r="37" spans="1:72" ht="26.25" customHeight="1">
      <c r="A37" s="11" t="s">
        <v>45</v>
      </c>
      <c r="B37" s="12" t="s">
        <v>17</v>
      </c>
      <c r="C37" s="12" t="s">
        <v>19</v>
      </c>
      <c r="D37" s="12" t="s">
        <v>42</v>
      </c>
      <c r="E37" s="12" t="s">
        <v>59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 t="s">
        <v>46</v>
      </c>
      <c r="U37" s="12"/>
      <c r="V37" s="13"/>
      <c r="W37" s="13"/>
      <c r="X37" s="13"/>
      <c r="Y37" s="13"/>
      <c r="Z37" s="11"/>
      <c r="AA37" s="14">
        <v>39489.83</v>
      </c>
      <c r="AB37" s="14"/>
      <c r="AC37" s="14"/>
      <c r="AD37" s="14"/>
      <c r="AE37" s="14">
        <v>39489.83</v>
      </c>
      <c r="AF37" s="14"/>
      <c r="AG37" s="14"/>
      <c r="AH37" s="14"/>
      <c r="AI37" s="14"/>
      <c r="AJ37" s="14"/>
      <c r="AK37" s="21">
        <v>9601.98</v>
      </c>
      <c r="AL37" s="6">
        <v>289600</v>
      </c>
      <c r="AM37" s="6"/>
      <c r="AN37" s="6"/>
      <c r="AO37" s="6"/>
      <c r="AP37" s="6"/>
      <c r="AQ37" s="6"/>
      <c r="AR37" s="6"/>
      <c r="AS37" s="6"/>
      <c r="AT37" s="6"/>
      <c r="AU37" s="6">
        <v>299600</v>
      </c>
      <c r="AV37" s="6">
        <v>299600</v>
      </c>
      <c r="AW37" s="6"/>
      <c r="AX37" s="6"/>
      <c r="AY37" s="6"/>
      <c r="AZ37" s="6">
        <v>299600</v>
      </c>
      <c r="BA37" s="6">
        <v>299600</v>
      </c>
      <c r="BB37" s="6"/>
      <c r="BC37" s="6"/>
      <c r="BD37" s="6"/>
      <c r="BE37" s="6"/>
      <c r="BF37" s="6"/>
      <c r="BG37" s="6"/>
      <c r="BH37" s="6"/>
      <c r="BI37" s="6"/>
      <c r="BJ37" s="6">
        <v>309900</v>
      </c>
      <c r="BK37" s="6">
        <v>309900</v>
      </c>
      <c r="BL37" s="6"/>
      <c r="BM37" s="6"/>
      <c r="BN37" s="6"/>
      <c r="BO37" s="6">
        <v>309900</v>
      </c>
      <c r="BP37" s="6">
        <v>309900</v>
      </c>
      <c r="BQ37" s="6"/>
      <c r="BR37" s="6"/>
      <c r="BS37" s="6"/>
      <c r="BT37" s="4" t="s">
        <v>61</v>
      </c>
    </row>
    <row r="38" spans="1:72" ht="24.75" customHeight="1">
      <c r="A38" s="4" t="s">
        <v>60</v>
      </c>
      <c r="B38" s="22" t="s">
        <v>17</v>
      </c>
      <c r="C38" s="22" t="s">
        <v>22</v>
      </c>
      <c r="D38" s="22" t="s">
        <v>20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5"/>
      <c r="W38" s="5"/>
      <c r="X38" s="5"/>
      <c r="Y38" s="5"/>
      <c r="Z38" s="4"/>
      <c r="AA38" s="6"/>
      <c r="AB38" s="6"/>
      <c r="AC38" s="6"/>
      <c r="AD38" s="6"/>
      <c r="AE38" s="6"/>
      <c r="AF38" s="6">
        <v>314600</v>
      </c>
      <c r="AG38" s="6">
        <v>314600</v>
      </c>
      <c r="AH38" s="6"/>
      <c r="AI38" s="6"/>
      <c r="AJ38" s="6"/>
      <c r="AK38" s="19">
        <f>AK39</f>
        <v>77348.02</v>
      </c>
      <c r="AL38" s="10">
        <v>289600</v>
      </c>
      <c r="AM38" s="10"/>
      <c r="AN38" s="10"/>
      <c r="AO38" s="10"/>
      <c r="AP38" s="10"/>
      <c r="AQ38" s="10"/>
      <c r="AR38" s="10"/>
      <c r="AS38" s="10"/>
      <c r="AT38" s="10"/>
      <c r="AU38" s="10">
        <v>299600</v>
      </c>
      <c r="AV38" s="10">
        <v>299600</v>
      </c>
      <c r="AW38" s="10"/>
      <c r="AX38" s="10"/>
      <c r="AY38" s="10"/>
      <c r="AZ38" s="10">
        <v>299600</v>
      </c>
      <c r="BA38" s="10">
        <v>299600</v>
      </c>
      <c r="BB38" s="10"/>
      <c r="BC38" s="10"/>
      <c r="BD38" s="10"/>
      <c r="BE38" s="10"/>
      <c r="BF38" s="10"/>
      <c r="BG38" s="10"/>
      <c r="BH38" s="10"/>
      <c r="BI38" s="10"/>
      <c r="BJ38" s="10">
        <v>309900</v>
      </c>
      <c r="BK38" s="10">
        <v>309900</v>
      </c>
      <c r="BL38" s="10"/>
      <c r="BM38" s="10"/>
      <c r="BN38" s="10"/>
      <c r="BO38" s="10">
        <v>309900</v>
      </c>
      <c r="BP38" s="10">
        <v>309900</v>
      </c>
      <c r="BQ38" s="10"/>
      <c r="BR38" s="10"/>
      <c r="BS38" s="10"/>
      <c r="BT38" s="7" t="s">
        <v>62</v>
      </c>
    </row>
    <row r="39" spans="1:72" ht="38.25" customHeight="1">
      <c r="A39" s="4" t="s">
        <v>61</v>
      </c>
      <c r="B39" s="22" t="s">
        <v>17</v>
      </c>
      <c r="C39" s="22" t="s">
        <v>22</v>
      </c>
      <c r="D39" s="22" t="s">
        <v>27</v>
      </c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5"/>
      <c r="W39" s="5"/>
      <c r="X39" s="5"/>
      <c r="Y39" s="5"/>
      <c r="Z39" s="4"/>
      <c r="AA39" s="6"/>
      <c r="AB39" s="6"/>
      <c r="AC39" s="6"/>
      <c r="AD39" s="6"/>
      <c r="AE39" s="6"/>
      <c r="AF39" s="6">
        <v>314600</v>
      </c>
      <c r="AG39" s="6">
        <v>314600</v>
      </c>
      <c r="AH39" s="6"/>
      <c r="AI39" s="6"/>
      <c r="AJ39" s="6"/>
      <c r="AK39" s="19">
        <f>AK40+AK42</f>
        <v>77348.02</v>
      </c>
      <c r="AL39" s="14">
        <v>289044</v>
      </c>
      <c r="AM39" s="14"/>
      <c r="AN39" s="14"/>
      <c r="AO39" s="14"/>
      <c r="AP39" s="14"/>
      <c r="AQ39" s="14"/>
      <c r="AR39" s="14"/>
      <c r="AS39" s="14"/>
      <c r="AT39" s="14"/>
      <c r="AU39" s="14">
        <v>289044</v>
      </c>
      <c r="AV39" s="14">
        <v>289044</v>
      </c>
      <c r="AW39" s="14"/>
      <c r="AX39" s="14"/>
      <c r="AY39" s="14"/>
      <c r="AZ39" s="14">
        <v>289044</v>
      </c>
      <c r="BA39" s="14">
        <v>289044</v>
      </c>
      <c r="BB39" s="14"/>
      <c r="BC39" s="14"/>
      <c r="BD39" s="14"/>
      <c r="BE39" s="14"/>
      <c r="BF39" s="14"/>
      <c r="BG39" s="14"/>
      <c r="BH39" s="14"/>
      <c r="BI39" s="14"/>
      <c r="BJ39" s="14">
        <v>296856</v>
      </c>
      <c r="BK39" s="14">
        <v>296856</v>
      </c>
      <c r="BL39" s="14"/>
      <c r="BM39" s="14"/>
      <c r="BN39" s="14"/>
      <c r="BO39" s="14">
        <v>296856</v>
      </c>
      <c r="BP39" s="14">
        <v>296856</v>
      </c>
      <c r="BQ39" s="14"/>
      <c r="BR39" s="14"/>
      <c r="BS39" s="14"/>
      <c r="BT39" s="11" t="s">
        <v>25</v>
      </c>
    </row>
    <row r="40" spans="1:72" ht="51.4" customHeight="1">
      <c r="A40" s="7" t="s">
        <v>62</v>
      </c>
      <c r="B40" s="8" t="s">
        <v>17</v>
      </c>
      <c r="C40" s="8" t="s">
        <v>22</v>
      </c>
      <c r="D40" s="8" t="s">
        <v>27</v>
      </c>
      <c r="E40" s="8" t="s">
        <v>63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9"/>
      <c r="W40" s="9"/>
      <c r="X40" s="9"/>
      <c r="Y40" s="9"/>
      <c r="Z40" s="7"/>
      <c r="AA40" s="10"/>
      <c r="AB40" s="10"/>
      <c r="AC40" s="10"/>
      <c r="AD40" s="10"/>
      <c r="AE40" s="10"/>
      <c r="AF40" s="10">
        <v>314600</v>
      </c>
      <c r="AG40" s="10">
        <v>314600</v>
      </c>
      <c r="AH40" s="10"/>
      <c r="AI40" s="10"/>
      <c r="AJ40" s="10"/>
      <c r="AK40" s="20">
        <f>AK41</f>
        <v>68476.02</v>
      </c>
      <c r="AL40" s="14">
        <v>556</v>
      </c>
      <c r="AM40" s="14"/>
      <c r="AN40" s="14"/>
      <c r="AO40" s="14"/>
      <c r="AP40" s="14"/>
      <c r="AQ40" s="14"/>
      <c r="AR40" s="14"/>
      <c r="AS40" s="14"/>
      <c r="AT40" s="14"/>
      <c r="AU40" s="14">
        <v>10556</v>
      </c>
      <c r="AV40" s="14">
        <v>10556</v>
      </c>
      <c r="AW40" s="14"/>
      <c r="AX40" s="14"/>
      <c r="AY40" s="14"/>
      <c r="AZ40" s="14">
        <v>10556</v>
      </c>
      <c r="BA40" s="14">
        <v>10556</v>
      </c>
      <c r="BB40" s="14"/>
      <c r="BC40" s="14"/>
      <c r="BD40" s="14"/>
      <c r="BE40" s="14"/>
      <c r="BF40" s="14"/>
      <c r="BG40" s="14"/>
      <c r="BH40" s="14"/>
      <c r="BI40" s="14"/>
      <c r="BJ40" s="14">
        <v>13044</v>
      </c>
      <c r="BK40" s="14">
        <v>13044</v>
      </c>
      <c r="BL40" s="14"/>
      <c r="BM40" s="14"/>
      <c r="BN40" s="14"/>
      <c r="BO40" s="14">
        <v>13044</v>
      </c>
      <c r="BP40" s="14">
        <v>13044</v>
      </c>
      <c r="BQ40" s="14"/>
      <c r="BR40" s="14"/>
      <c r="BS40" s="14"/>
      <c r="BT40" s="11" t="s">
        <v>29</v>
      </c>
    </row>
    <row r="41" spans="1:72" ht="51.4" customHeight="1">
      <c r="A41" s="11" t="s">
        <v>25</v>
      </c>
      <c r="B41" s="12" t="s">
        <v>17</v>
      </c>
      <c r="C41" s="12" t="s">
        <v>22</v>
      </c>
      <c r="D41" s="12" t="s">
        <v>27</v>
      </c>
      <c r="E41" s="12" t="s">
        <v>63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 t="s">
        <v>26</v>
      </c>
      <c r="U41" s="12"/>
      <c r="V41" s="13"/>
      <c r="W41" s="13"/>
      <c r="X41" s="13"/>
      <c r="Y41" s="13"/>
      <c r="Z41" s="11"/>
      <c r="AA41" s="14"/>
      <c r="AB41" s="14"/>
      <c r="AC41" s="14"/>
      <c r="AD41" s="14"/>
      <c r="AE41" s="14"/>
      <c r="AF41" s="14">
        <v>296856</v>
      </c>
      <c r="AG41" s="14">
        <v>296856</v>
      </c>
      <c r="AH41" s="14"/>
      <c r="AI41" s="14"/>
      <c r="AJ41" s="14"/>
      <c r="AK41" s="21">
        <v>68476.02</v>
      </c>
      <c r="AL41" s="6"/>
      <c r="AM41" s="6"/>
      <c r="AN41" s="6"/>
      <c r="AO41" s="6"/>
      <c r="AP41" s="6">
        <v>305000</v>
      </c>
      <c r="AQ41" s="6"/>
      <c r="AR41" s="6"/>
      <c r="AS41" s="6"/>
      <c r="AT41" s="6"/>
      <c r="AU41" s="6"/>
      <c r="AV41" s="6"/>
      <c r="AW41" s="6"/>
      <c r="AX41" s="6"/>
      <c r="AY41" s="6"/>
      <c r="AZ41" s="6">
        <v>305000</v>
      </c>
      <c r="BA41" s="6"/>
      <c r="BB41" s="6"/>
      <c r="BC41" s="6"/>
      <c r="BD41" s="6"/>
      <c r="BE41" s="6">
        <v>405000</v>
      </c>
      <c r="BF41" s="6"/>
      <c r="BG41" s="6"/>
      <c r="BH41" s="6"/>
      <c r="BI41" s="6"/>
      <c r="BJ41" s="6"/>
      <c r="BK41" s="6"/>
      <c r="BL41" s="6"/>
      <c r="BM41" s="6"/>
      <c r="BN41" s="6"/>
      <c r="BO41" s="6">
        <v>405000</v>
      </c>
      <c r="BP41" s="6"/>
      <c r="BQ41" s="6"/>
      <c r="BR41" s="6"/>
      <c r="BS41" s="6"/>
      <c r="BT41" s="4" t="s">
        <v>64</v>
      </c>
    </row>
    <row r="42" spans="1:72" ht="54" customHeight="1">
      <c r="A42" s="11" t="s">
        <v>29</v>
      </c>
      <c r="B42" s="12" t="s">
        <v>17</v>
      </c>
      <c r="C42" s="12" t="s">
        <v>22</v>
      </c>
      <c r="D42" s="12" t="s">
        <v>27</v>
      </c>
      <c r="E42" s="12" t="s">
        <v>63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 t="s">
        <v>30</v>
      </c>
      <c r="U42" s="12"/>
      <c r="V42" s="13"/>
      <c r="W42" s="13"/>
      <c r="X42" s="13"/>
      <c r="Y42" s="13"/>
      <c r="Z42" s="11"/>
      <c r="AA42" s="14"/>
      <c r="AB42" s="14"/>
      <c r="AC42" s="14"/>
      <c r="AD42" s="14"/>
      <c r="AE42" s="14"/>
      <c r="AF42" s="14">
        <v>17744</v>
      </c>
      <c r="AG42" s="14">
        <v>17744</v>
      </c>
      <c r="AH42" s="14"/>
      <c r="AI42" s="14"/>
      <c r="AJ42" s="14"/>
      <c r="AK42" s="21">
        <v>8872</v>
      </c>
      <c r="AL42" s="6"/>
      <c r="AM42" s="6"/>
      <c r="AN42" s="6"/>
      <c r="AO42" s="6"/>
      <c r="AP42" s="6">
        <v>300000</v>
      </c>
      <c r="AQ42" s="6"/>
      <c r="AR42" s="6"/>
      <c r="AS42" s="6"/>
      <c r="AT42" s="6"/>
      <c r="AU42" s="6"/>
      <c r="AV42" s="6"/>
      <c r="AW42" s="6"/>
      <c r="AX42" s="6"/>
      <c r="AY42" s="6"/>
      <c r="AZ42" s="6">
        <v>300000</v>
      </c>
      <c r="BA42" s="6"/>
      <c r="BB42" s="6"/>
      <c r="BC42" s="6"/>
      <c r="BD42" s="6"/>
      <c r="BE42" s="6">
        <v>400000</v>
      </c>
      <c r="BF42" s="6"/>
      <c r="BG42" s="6"/>
      <c r="BH42" s="6"/>
      <c r="BI42" s="6"/>
      <c r="BJ42" s="6"/>
      <c r="BK42" s="6"/>
      <c r="BL42" s="6"/>
      <c r="BM42" s="6"/>
      <c r="BN42" s="6"/>
      <c r="BO42" s="6">
        <v>400000</v>
      </c>
      <c r="BP42" s="6"/>
      <c r="BQ42" s="6"/>
      <c r="BR42" s="6"/>
      <c r="BS42" s="6"/>
      <c r="BT42" s="4" t="s">
        <v>65</v>
      </c>
    </row>
    <row r="43" spans="1:72" ht="31.5" customHeight="1">
      <c r="A43" s="4" t="s">
        <v>67</v>
      </c>
      <c r="B43" s="22" t="s">
        <v>17</v>
      </c>
      <c r="C43" s="22" t="s">
        <v>32</v>
      </c>
      <c r="D43" s="22" t="s">
        <v>20</v>
      </c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5"/>
      <c r="W43" s="5"/>
      <c r="X43" s="5"/>
      <c r="Y43" s="5"/>
      <c r="Z43" s="4"/>
      <c r="AA43" s="6">
        <v>8739512</v>
      </c>
      <c r="AB43" s="6"/>
      <c r="AC43" s="6"/>
      <c r="AD43" s="6">
        <v>2190932</v>
      </c>
      <c r="AE43" s="6">
        <v>895648.17</v>
      </c>
      <c r="AF43" s="6">
        <v>2693810</v>
      </c>
      <c r="AG43" s="6"/>
      <c r="AH43" s="6">
        <v>2500000</v>
      </c>
      <c r="AI43" s="6"/>
      <c r="AJ43" s="6">
        <v>-595648.17000000004</v>
      </c>
      <c r="AK43" s="19">
        <f>AK44+AK51</f>
        <v>3223594.6</v>
      </c>
      <c r="AL43" s="10"/>
      <c r="AM43" s="10"/>
      <c r="AN43" s="10"/>
      <c r="AO43" s="10"/>
      <c r="AP43" s="10">
        <v>1700000</v>
      </c>
      <c r="AQ43" s="10"/>
      <c r="AR43" s="10"/>
      <c r="AS43" s="10"/>
      <c r="AT43" s="10"/>
      <c r="AU43" s="10"/>
      <c r="AV43" s="10"/>
      <c r="AW43" s="10"/>
      <c r="AX43" s="10"/>
      <c r="AY43" s="10"/>
      <c r="AZ43" s="10">
        <v>1700000</v>
      </c>
      <c r="BA43" s="10"/>
      <c r="BB43" s="10"/>
      <c r="BC43" s="10"/>
      <c r="BD43" s="10"/>
      <c r="BE43" s="10">
        <v>1700000</v>
      </c>
      <c r="BF43" s="10"/>
      <c r="BG43" s="10"/>
      <c r="BH43" s="10"/>
      <c r="BI43" s="10"/>
      <c r="BJ43" s="10"/>
      <c r="BK43" s="10"/>
      <c r="BL43" s="10"/>
      <c r="BM43" s="10"/>
      <c r="BN43" s="10"/>
      <c r="BO43" s="10">
        <v>1700000</v>
      </c>
      <c r="BP43" s="10"/>
      <c r="BQ43" s="10"/>
      <c r="BR43" s="10"/>
      <c r="BS43" s="10"/>
      <c r="BT43" s="7" t="s">
        <v>70</v>
      </c>
    </row>
    <row r="44" spans="1:72" ht="26.25" customHeight="1">
      <c r="A44" s="4" t="s">
        <v>68</v>
      </c>
      <c r="B44" s="22" t="s">
        <v>17</v>
      </c>
      <c r="C44" s="22" t="s">
        <v>32</v>
      </c>
      <c r="D44" s="22" t="s">
        <v>69</v>
      </c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5"/>
      <c r="W44" s="5"/>
      <c r="X44" s="5"/>
      <c r="Y44" s="5"/>
      <c r="Z44" s="4"/>
      <c r="AA44" s="6">
        <v>8189512</v>
      </c>
      <c r="AB44" s="6"/>
      <c r="AC44" s="6"/>
      <c r="AD44" s="6">
        <v>2190932</v>
      </c>
      <c r="AE44" s="6">
        <v>895648.17</v>
      </c>
      <c r="AF44" s="6">
        <v>2693810</v>
      </c>
      <c r="AG44" s="6"/>
      <c r="AH44" s="6">
        <v>2500000</v>
      </c>
      <c r="AI44" s="6"/>
      <c r="AJ44" s="6">
        <v>-595648.17000000004</v>
      </c>
      <c r="AK44" s="19">
        <f>AK45+AK47+AK49</f>
        <v>3023005</v>
      </c>
      <c r="AL44" s="14"/>
      <c r="AM44" s="14"/>
      <c r="AN44" s="14"/>
      <c r="AO44" s="14"/>
      <c r="AP44" s="14">
        <v>1700000</v>
      </c>
      <c r="AQ44" s="14"/>
      <c r="AR44" s="14"/>
      <c r="AS44" s="14"/>
      <c r="AT44" s="14"/>
      <c r="AU44" s="14"/>
      <c r="AV44" s="14"/>
      <c r="AW44" s="14"/>
      <c r="AX44" s="14"/>
      <c r="AY44" s="14"/>
      <c r="AZ44" s="14">
        <v>1700000</v>
      </c>
      <c r="BA44" s="14"/>
      <c r="BB44" s="14"/>
      <c r="BC44" s="14"/>
      <c r="BD44" s="14"/>
      <c r="BE44" s="14">
        <v>1700000</v>
      </c>
      <c r="BF44" s="14"/>
      <c r="BG44" s="14"/>
      <c r="BH44" s="14"/>
      <c r="BI44" s="14"/>
      <c r="BJ44" s="14"/>
      <c r="BK44" s="14"/>
      <c r="BL44" s="14"/>
      <c r="BM44" s="14"/>
      <c r="BN44" s="14"/>
      <c r="BO44" s="14">
        <v>1700000</v>
      </c>
      <c r="BP44" s="14"/>
      <c r="BQ44" s="14"/>
      <c r="BR44" s="14"/>
      <c r="BS44" s="14"/>
      <c r="BT44" s="11" t="s">
        <v>29</v>
      </c>
    </row>
    <row r="45" spans="1:72" ht="52.5" customHeight="1">
      <c r="A45" s="7" t="s">
        <v>70</v>
      </c>
      <c r="B45" s="8" t="s">
        <v>17</v>
      </c>
      <c r="C45" s="8" t="s">
        <v>32</v>
      </c>
      <c r="D45" s="8" t="s">
        <v>69</v>
      </c>
      <c r="E45" s="8" t="s">
        <v>71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9"/>
      <c r="W45" s="9"/>
      <c r="X45" s="9"/>
      <c r="Y45" s="9"/>
      <c r="Z45" s="7"/>
      <c r="AA45" s="10">
        <v>1591021.98</v>
      </c>
      <c r="AB45" s="10"/>
      <c r="AC45" s="10"/>
      <c r="AD45" s="10"/>
      <c r="AE45" s="10"/>
      <c r="AF45" s="10">
        <v>-206996.01</v>
      </c>
      <c r="AG45" s="10"/>
      <c r="AH45" s="10"/>
      <c r="AI45" s="10"/>
      <c r="AJ45" s="10"/>
      <c r="AK45" s="20">
        <f>AK46</f>
        <v>9000</v>
      </c>
      <c r="AL45" s="10"/>
      <c r="AM45" s="10"/>
      <c r="AN45" s="10">
        <v>2132749</v>
      </c>
      <c r="AO45" s="10"/>
      <c r="AP45" s="10">
        <v>5190512</v>
      </c>
      <c r="AQ45" s="10"/>
      <c r="AR45" s="10"/>
      <c r="AS45" s="10">
        <v>2190932</v>
      </c>
      <c r="AT45" s="10"/>
      <c r="AU45" s="10"/>
      <c r="AV45" s="10"/>
      <c r="AW45" s="10"/>
      <c r="AX45" s="10"/>
      <c r="AY45" s="10"/>
      <c r="AZ45" s="10">
        <v>5190512</v>
      </c>
      <c r="BA45" s="10"/>
      <c r="BB45" s="10"/>
      <c r="BC45" s="10">
        <v>2190932</v>
      </c>
      <c r="BD45" s="10"/>
      <c r="BE45" s="10">
        <v>5670507</v>
      </c>
      <c r="BF45" s="10"/>
      <c r="BG45" s="10"/>
      <c r="BH45" s="10">
        <v>2543197</v>
      </c>
      <c r="BI45" s="10"/>
      <c r="BJ45" s="10"/>
      <c r="BK45" s="10"/>
      <c r="BL45" s="10"/>
      <c r="BM45" s="10"/>
      <c r="BN45" s="10"/>
      <c r="BO45" s="10">
        <v>5670507</v>
      </c>
      <c r="BP45" s="10"/>
      <c r="BQ45" s="10"/>
      <c r="BR45" s="10">
        <v>2543197</v>
      </c>
      <c r="BS45" s="10"/>
      <c r="BT45" s="7" t="s">
        <v>72</v>
      </c>
    </row>
    <row r="46" spans="1:72" ht="51.4" customHeight="1">
      <c r="A46" s="11" t="s">
        <v>29</v>
      </c>
      <c r="B46" s="12" t="s">
        <v>17</v>
      </c>
      <c r="C46" s="12" t="s">
        <v>32</v>
      </c>
      <c r="D46" s="12" t="s">
        <v>69</v>
      </c>
      <c r="E46" s="12" t="s">
        <v>71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 t="s">
        <v>30</v>
      </c>
      <c r="U46" s="12"/>
      <c r="V46" s="13"/>
      <c r="W46" s="13"/>
      <c r="X46" s="13"/>
      <c r="Y46" s="13"/>
      <c r="Z46" s="11"/>
      <c r="AA46" s="14">
        <v>1591021.98</v>
      </c>
      <c r="AB46" s="14"/>
      <c r="AC46" s="14"/>
      <c r="AD46" s="14"/>
      <c r="AE46" s="14"/>
      <c r="AF46" s="14">
        <v>-206996.01</v>
      </c>
      <c r="AG46" s="14"/>
      <c r="AH46" s="14"/>
      <c r="AI46" s="14"/>
      <c r="AJ46" s="14"/>
      <c r="AK46" s="21">
        <v>9000</v>
      </c>
      <c r="AL46" s="14"/>
      <c r="AM46" s="14"/>
      <c r="AN46" s="14">
        <v>2132749</v>
      </c>
      <c r="AO46" s="14"/>
      <c r="AP46" s="14">
        <v>5190512</v>
      </c>
      <c r="AQ46" s="14"/>
      <c r="AR46" s="14"/>
      <c r="AS46" s="14">
        <v>2190932</v>
      </c>
      <c r="AT46" s="14"/>
      <c r="AU46" s="14"/>
      <c r="AV46" s="14"/>
      <c r="AW46" s="14"/>
      <c r="AX46" s="14"/>
      <c r="AY46" s="14"/>
      <c r="AZ46" s="14">
        <v>5190512</v>
      </c>
      <c r="BA46" s="14"/>
      <c r="BB46" s="14"/>
      <c r="BC46" s="14">
        <v>2190932</v>
      </c>
      <c r="BD46" s="14"/>
      <c r="BE46" s="14">
        <v>5670507</v>
      </c>
      <c r="BF46" s="14"/>
      <c r="BG46" s="14"/>
      <c r="BH46" s="14">
        <v>2543197</v>
      </c>
      <c r="BI46" s="14"/>
      <c r="BJ46" s="14"/>
      <c r="BK46" s="14"/>
      <c r="BL46" s="14"/>
      <c r="BM46" s="14"/>
      <c r="BN46" s="14"/>
      <c r="BO46" s="14">
        <v>5670507</v>
      </c>
      <c r="BP46" s="14"/>
      <c r="BQ46" s="14"/>
      <c r="BR46" s="14">
        <v>2543197</v>
      </c>
      <c r="BS46" s="14"/>
      <c r="BT46" s="11" t="s">
        <v>29</v>
      </c>
    </row>
    <row r="47" spans="1:72" ht="58.5" customHeight="1">
      <c r="A47" s="7" t="s">
        <v>72</v>
      </c>
      <c r="B47" s="8" t="s">
        <v>17</v>
      </c>
      <c r="C47" s="8" t="s">
        <v>32</v>
      </c>
      <c r="D47" s="8" t="s">
        <v>69</v>
      </c>
      <c r="E47" s="8" t="s">
        <v>73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9"/>
      <c r="W47" s="9"/>
      <c r="X47" s="9"/>
      <c r="Y47" s="9"/>
      <c r="Z47" s="7"/>
      <c r="AA47" s="10">
        <v>5702841.8499999996</v>
      </c>
      <c r="AB47" s="10"/>
      <c r="AC47" s="10"/>
      <c r="AD47" s="10">
        <v>2190932</v>
      </c>
      <c r="AE47" s="10"/>
      <c r="AF47" s="10">
        <v>996454.18</v>
      </c>
      <c r="AG47" s="10"/>
      <c r="AH47" s="10"/>
      <c r="AI47" s="10"/>
      <c r="AJ47" s="10"/>
      <c r="AK47" s="20">
        <f>AK48</f>
        <v>3014005</v>
      </c>
      <c r="AL47" s="10"/>
      <c r="AM47" s="10">
        <v>2500000</v>
      </c>
      <c r="AN47" s="10"/>
      <c r="AO47" s="10">
        <v>200000</v>
      </c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5" t="s">
        <v>74</v>
      </c>
    </row>
    <row r="48" spans="1:72" ht="51.4" customHeight="1">
      <c r="A48" s="11" t="s">
        <v>29</v>
      </c>
      <c r="B48" s="12" t="s">
        <v>17</v>
      </c>
      <c r="C48" s="12" t="s">
        <v>32</v>
      </c>
      <c r="D48" s="12" t="s">
        <v>69</v>
      </c>
      <c r="E48" s="12" t="s">
        <v>73</v>
      </c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 t="s">
        <v>30</v>
      </c>
      <c r="U48" s="12"/>
      <c r="V48" s="13"/>
      <c r="W48" s="13"/>
      <c r="X48" s="13"/>
      <c r="Y48" s="13"/>
      <c r="Z48" s="11"/>
      <c r="AA48" s="14">
        <v>5702841.8499999996</v>
      </c>
      <c r="AB48" s="14"/>
      <c r="AC48" s="14"/>
      <c r="AD48" s="14">
        <v>2190932</v>
      </c>
      <c r="AE48" s="14"/>
      <c r="AF48" s="14">
        <v>996454.18</v>
      </c>
      <c r="AG48" s="14"/>
      <c r="AH48" s="14"/>
      <c r="AI48" s="14"/>
      <c r="AJ48" s="14"/>
      <c r="AK48" s="21">
        <v>3014005</v>
      </c>
      <c r="AL48" s="14"/>
      <c r="AM48" s="14">
        <v>2500000</v>
      </c>
      <c r="AN48" s="14"/>
      <c r="AO48" s="14">
        <v>200000</v>
      </c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1" t="s">
        <v>29</v>
      </c>
    </row>
    <row r="49" spans="1:72" ht="135.75" customHeight="1">
      <c r="A49" s="15" t="s">
        <v>74</v>
      </c>
      <c r="B49" s="8" t="s">
        <v>17</v>
      </c>
      <c r="C49" s="8" t="s">
        <v>32</v>
      </c>
      <c r="D49" s="8" t="s">
        <v>69</v>
      </c>
      <c r="E49" s="8" t="s">
        <v>75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9"/>
      <c r="W49" s="9"/>
      <c r="X49" s="9"/>
      <c r="Y49" s="9"/>
      <c r="Z49" s="7"/>
      <c r="AA49" s="10">
        <v>300000</v>
      </c>
      <c r="AB49" s="10"/>
      <c r="AC49" s="10"/>
      <c r="AD49" s="10"/>
      <c r="AE49" s="10">
        <v>300000</v>
      </c>
      <c r="AF49" s="10">
        <v>2500000</v>
      </c>
      <c r="AG49" s="10"/>
      <c r="AH49" s="10">
        <v>2500000</v>
      </c>
      <c r="AI49" s="10"/>
      <c r="AJ49" s="10"/>
      <c r="AK49" s="20">
        <v>0</v>
      </c>
      <c r="AL49" s="10"/>
      <c r="AM49" s="10">
        <v>6243446.6600000001</v>
      </c>
      <c r="AN49" s="10"/>
      <c r="AO49" s="10">
        <v>328602.46000000002</v>
      </c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7" t="s">
        <v>76</v>
      </c>
    </row>
    <row r="50" spans="1:72" ht="51.4" customHeight="1">
      <c r="A50" s="11" t="s">
        <v>29</v>
      </c>
      <c r="B50" s="12" t="s">
        <v>17</v>
      </c>
      <c r="C50" s="12" t="s">
        <v>32</v>
      </c>
      <c r="D50" s="12" t="s">
        <v>69</v>
      </c>
      <c r="E50" s="12" t="s">
        <v>75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 t="s">
        <v>30</v>
      </c>
      <c r="U50" s="12"/>
      <c r="V50" s="13"/>
      <c r="W50" s="13"/>
      <c r="X50" s="13"/>
      <c r="Y50" s="13"/>
      <c r="Z50" s="11"/>
      <c r="AA50" s="14">
        <v>300000</v>
      </c>
      <c r="AB50" s="14"/>
      <c r="AC50" s="14"/>
      <c r="AD50" s="14"/>
      <c r="AE50" s="14">
        <v>300000</v>
      </c>
      <c r="AF50" s="14">
        <v>2500000</v>
      </c>
      <c r="AG50" s="14"/>
      <c r="AH50" s="14">
        <v>2500000</v>
      </c>
      <c r="AI50" s="14"/>
      <c r="AJ50" s="14"/>
      <c r="AK50" s="21">
        <v>0</v>
      </c>
      <c r="AL50" s="14"/>
      <c r="AM50" s="14">
        <v>6243446.6600000001</v>
      </c>
      <c r="AN50" s="14"/>
      <c r="AO50" s="14">
        <v>328602.46000000002</v>
      </c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1" t="s">
        <v>29</v>
      </c>
    </row>
    <row r="51" spans="1:72" ht="34.15" customHeight="1">
      <c r="A51" s="4" t="s">
        <v>77</v>
      </c>
      <c r="B51" s="22" t="s">
        <v>17</v>
      </c>
      <c r="C51" s="22" t="s">
        <v>32</v>
      </c>
      <c r="D51" s="22" t="s">
        <v>78</v>
      </c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5"/>
      <c r="W51" s="5"/>
      <c r="X51" s="5"/>
      <c r="Y51" s="5"/>
      <c r="Z51" s="4"/>
      <c r="AA51" s="6">
        <v>550000</v>
      </c>
      <c r="AB51" s="6"/>
      <c r="AC51" s="6"/>
      <c r="AD51" s="6"/>
      <c r="AE51" s="6"/>
      <c r="AF51" s="6"/>
      <c r="AG51" s="6"/>
      <c r="AH51" s="6"/>
      <c r="AI51" s="6"/>
      <c r="AJ51" s="6"/>
      <c r="AK51" s="19">
        <f>AK52+AK55</f>
        <v>200589.6</v>
      </c>
      <c r="AL51" s="6"/>
      <c r="AM51" s="6"/>
      <c r="AN51" s="6"/>
      <c r="AO51" s="6"/>
      <c r="AP51" s="6">
        <v>700000</v>
      </c>
      <c r="AQ51" s="6"/>
      <c r="AR51" s="6"/>
      <c r="AS51" s="6"/>
      <c r="AT51" s="6"/>
      <c r="AU51" s="6"/>
      <c r="AV51" s="6"/>
      <c r="AW51" s="6"/>
      <c r="AX51" s="6"/>
      <c r="AY51" s="6"/>
      <c r="AZ51" s="6">
        <v>700000</v>
      </c>
      <c r="BA51" s="6"/>
      <c r="BB51" s="6"/>
      <c r="BC51" s="6"/>
      <c r="BD51" s="6"/>
      <c r="BE51" s="6">
        <v>800000</v>
      </c>
      <c r="BF51" s="6"/>
      <c r="BG51" s="6"/>
      <c r="BH51" s="6"/>
      <c r="BI51" s="6"/>
      <c r="BJ51" s="6"/>
      <c r="BK51" s="6"/>
      <c r="BL51" s="6"/>
      <c r="BM51" s="6"/>
      <c r="BN51" s="6"/>
      <c r="BO51" s="6">
        <v>800000</v>
      </c>
      <c r="BP51" s="6"/>
      <c r="BQ51" s="6"/>
      <c r="BR51" s="6"/>
      <c r="BS51" s="6"/>
      <c r="BT51" s="4" t="s">
        <v>77</v>
      </c>
    </row>
    <row r="52" spans="1:72" ht="34.15" customHeight="1">
      <c r="A52" s="7" t="s">
        <v>79</v>
      </c>
      <c r="B52" s="8" t="s">
        <v>17</v>
      </c>
      <c r="C52" s="8" t="s">
        <v>32</v>
      </c>
      <c r="D52" s="8" t="s">
        <v>78</v>
      </c>
      <c r="E52" s="8" t="s">
        <v>80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9"/>
      <c r="W52" s="9"/>
      <c r="X52" s="9"/>
      <c r="Y52" s="9"/>
      <c r="Z52" s="7"/>
      <c r="AA52" s="10">
        <v>300000</v>
      </c>
      <c r="AB52" s="10"/>
      <c r="AC52" s="10"/>
      <c r="AD52" s="10"/>
      <c r="AE52" s="10"/>
      <c r="AF52" s="10"/>
      <c r="AG52" s="10"/>
      <c r="AH52" s="10"/>
      <c r="AI52" s="10"/>
      <c r="AJ52" s="10"/>
      <c r="AK52" s="20">
        <f>AK53+AK54</f>
        <v>107504.8</v>
      </c>
      <c r="AL52" s="10"/>
      <c r="AM52" s="10"/>
      <c r="AN52" s="10"/>
      <c r="AO52" s="10"/>
      <c r="AP52" s="10">
        <v>700000</v>
      </c>
      <c r="AQ52" s="10"/>
      <c r="AR52" s="10"/>
      <c r="AS52" s="10"/>
      <c r="AT52" s="10"/>
      <c r="AU52" s="10"/>
      <c r="AV52" s="10"/>
      <c r="AW52" s="10"/>
      <c r="AX52" s="10"/>
      <c r="AY52" s="10"/>
      <c r="AZ52" s="10">
        <v>700000</v>
      </c>
      <c r="BA52" s="10"/>
      <c r="BB52" s="10"/>
      <c r="BC52" s="10"/>
      <c r="BD52" s="10"/>
      <c r="BE52" s="10">
        <v>800000</v>
      </c>
      <c r="BF52" s="10"/>
      <c r="BG52" s="10"/>
      <c r="BH52" s="10"/>
      <c r="BI52" s="10"/>
      <c r="BJ52" s="10"/>
      <c r="BK52" s="10"/>
      <c r="BL52" s="10"/>
      <c r="BM52" s="10"/>
      <c r="BN52" s="10"/>
      <c r="BO52" s="10">
        <v>800000</v>
      </c>
      <c r="BP52" s="10"/>
      <c r="BQ52" s="10"/>
      <c r="BR52" s="10"/>
      <c r="BS52" s="10"/>
      <c r="BT52" s="7" t="s">
        <v>79</v>
      </c>
    </row>
    <row r="53" spans="1:72" ht="51.4" customHeight="1">
      <c r="A53" s="11" t="s">
        <v>29</v>
      </c>
      <c r="B53" s="12" t="s">
        <v>17</v>
      </c>
      <c r="C53" s="12" t="s">
        <v>32</v>
      </c>
      <c r="D53" s="12" t="s">
        <v>78</v>
      </c>
      <c r="E53" s="12" t="s">
        <v>80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 t="s">
        <v>30</v>
      </c>
      <c r="U53" s="12"/>
      <c r="V53" s="13"/>
      <c r="W53" s="13"/>
      <c r="X53" s="13"/>
      <c r="Y53" s="13"/>
      <c r="Z53" s="11"/>
      <c r="AA53" s="14">
        <v>300000</v>
      </c>
      <c r="AB53" s="14"/>
      <c r="AC53" s="14"/>
      <c r="AD53" s="14"/>
      <c r="AE53" s="14"/>
      <c r="AF53" s="14">
        <v>-49505</v>
      </c>
      <c r="AG53" s="14"/>
      <c r="AH53" s="14"/>
      <c r="AI53" s="14"/>
      <c r="AJ53" s="14"/>
      <c r="AK53" s="21">
        <v>58000</v>
      </c>
      <c r="AL53" s="14"/>
      <c r="AM53" s="14"/>
      <c r="AN53" s="14"/>
      <c r="AO53" s="14"/>
      <c r="AP53" s="14">
        <v>700000</v>
      </c>
      <c r="AQ53" s="14"/>
      <c r="AR53" s="14"/>
      <c r="AS53" s="14"/>
      <c r="AT53" s="14"/>
      <c r="AU53" s="14"/>
      <c r="AV53" s="14"/>
      <c r="AW53" s="14"/>
      <c r="AX53" s="14"/>
      <c r="AY53" s="14"/>
      <c r="AZ53" s="14">
        <v>700000</v>
      </c>
      <c r="BA53" s="14"/>
      <c r="BB53" s="14"/>
      <c r="BC53" s="14"/>
      <c r="BD53" s="14"/>
      <c r="BE53" s="14">
        <v>800000</v>
      </c>
      <c r="BF53" s="14"/>
      <c r="BG53" s="14"/>
      <c r="BH53" s="14"/>
      <c r="BI53" s="14"/>
      <c r="BJ53" s="14"/>
      <c r="BK53" s="14"/>
      <c r="BL53" s="14"/>
      <c r="BM53" s="14"/>
      <c r="BN53" s="14"/>
      <c r="BO53" s="14">
        <v>800000</v>
      </c>
      <c r="BP53" s="14"/>
      <c r="BQ53" s="14"/>
      <c r="BR53" s="14"/>
      <c r="BS53" s="14"/>
      <c r="BT53" s="11" t="s">
        <v>29</v>
      </c>
    </row>
    <row r="54" spans="1:72" ht="68.45" customHeight="1">
      <c r="A54" s="11" t="s">
        <v>90</v>
      </c>
      <c r="B54" s="12" t="s">
        <v>17</v>
      </c>
      <c r="C54" s="12" t="s">
        <v>32</v>
      </c>
      <c r="D54" s="12" t="s">
        <v>78</v>
      </c>
      <c r="E54" s="12" t="s">
        <v>80</v>
      </c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 t="s">
        <v>91</v>
      </c>
      <c r="U54" s="12"/>
      <c r="V54" s="13"/>
      <c r="W54" s="13"/>
      <c r="X54" s="13"/>
      <c r="Y54" s="13"/>
      <c r="Z54" s="11"/>
      <c r="AA54" s="14"/>
      <c r="AB54" s="14"/>
      <c r="AC54" s="14"/>
      <c r="AD54" s="14"/>
      <c r="AE54" s="14"/>
      <c r="AF54" s="14">
        <v>49505</v>
      </c>
      <c r="AG54" s="14"/>
      <c r="AH54" s="14"/>
      <c r="AI54" s="14"/>
      <c r="AJ54" s="14"/>
      <c r="AK54" s="21">
        <v>49504.800000000003</v>
      </c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7" t="s">
        <v>81</v>
      </c>
    </row>
    <row r="55" spans="1:72" ht="51.4" customHeight="1">
      <c r="A55" s="7" t="s">
        <v>82</v>
      </c>
      <c r="B55" s="8" t="s">
        <v>17</v>
      </c>
      <c r="C55" s="8" t="s">
        <v>32</v>
      </c>
      <c r="D55" s="8" t="s">
        <v>78</v>
      </c>
      <c r="E55" s="8" t="s">
        <v>83</v>
      </c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9"/>
      <c r="W55" s="9"/>
      <c r="X55" s="9"/>
      <c r="Y55" s="9"/>
      <c r="Z55" s="7"/>
      <c r="AA55" s="10">
        <v>250000</v>
      </c>
      <c r="AB55" s="10"/>
      <c r="AC55" s="10"/>
      <c r="AD55" s="10"/>
      <c r="AE55" s="10"/>
      <c r="AF55" s="10"/>
      <c r="AG55" s="10"/>
      <c r="AH55" s="10"/>
      <c r="AI55" s="10"/>
      <c r="AJ55" s="10"/>
      <c r="AK55" s="20">
        <f>AK56</f>
        <v>93084.800000000003</v>
      </c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1" t="s">
        <v>29</v>
      </c>
    </row>
    <row r="56" spans="1:72" ht="68.45" customHeight="1">
      <c r="A56" s="11" t="s">
        <v>29</v>
      </c>
      <c r="B56" s="12" t="s">
        <v>17</v>
      </c>
      <c r="C56" s="12" t="s">
        <v>32</v>
      </c>
      <c r="D56" s="12" t="s">
        <v>78</v>
      </c>
      <c r="E56" s="12" t="s">
        <v>83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 t="s">
        <v>30</v>
      </c>
      <c r="U56" s="12"/>
      <c r="V56" s="13"/>
      <c r="W56" s="13"/>
      <c r="X56" s="13"/>
      <c r="Y56" s="13"/>
      <c r="Z56" s="11"/>
      <c r="AA56" s="14">
        <v>250000</v>
      </c>
      <c r="AB56" s="14"/>
      <c r="AC56" s="14"/>
      <c r="AD56" s="14"/>
      <c r="AE56" s="14"/>
      <c r="AF56" s="14"/>
      <c r="AG56" s="14"/>
      <c r="AH56" s="14"/>
      <c r="AI56" s="14"/>
      <c r="AJ56" s="14"/>
      <c r="AK56" s="21">
        <v>93084.800000000003</v>
      </c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7" t="s">
        <v>82</v>
      </c>
    </row>
    <row r="57" spans="1:72" ht="51.4" customHeight="1">
      <c r="A57" s="4" t="s">
        <v>84</v>
      </c>
      <c r="B57" s="22" t="s">
        <v>17</v>
      </c>
      <c r="C57" s="22" t="s">
        <v>85</v>
      </c>
      <c r="D57" s="22" t="s">
        <v>20</v>
      </c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5"/>
      <c r="W57" s="5"/>
      <c r="X57" s="5"/>
      <c r="Y57" s="5"/>
      <c r="Z57" s="4"/>
      <c r="AA57" s="6">
        <v>20176179.539999999</v>
      </c>
      <c r="AB57" s="6"/>
      <c r="AC57" s="6"/>
      <c r="AD57" s="6"/>
      <c r="AE57" s="6">
        <v>2869448.14</v>
      </c>
      <c r="AF57" s="6">
        <v>15927584.810000001</v>
      </c>
      <c r="AG57" s="6">
        <v>3774777.21</v>
      </c>
      <c r="AH57" s="6">
        <v>12330807.6</v>
      </c>
      <c r="AI57" s="6"/>
      <c r="AJ57" s="6">
        <v>708462.47</v>
      </c>
      <c r="AK57" s="19">
        <f>AK58+AK61+AK68</f>
        <v>4901571</v>
      </c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1" t="s">
        <v>29</v>
      </c>
    </row>
    <row r="58" spans="1:72" ht="22.5" customHeight="1">
      <c r="A58" s="4" t="s">
        <v>86</v>
      </c>
      <c r="B58" s="22" t="s">
        <v>17</v>
      </c>
      <c r="C58" s="22" t="s">
        <v>85</v>
      </c>
      <c r="D58" s="22" t="s">
        <v>19</v>
      </c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5"/>
      <c r="W58" s="5"/>
      <c r="X58" s="5"/>
      <c r="Y58" s="5"/>
      <c r="Z58" s="4"/>
      <c r="AA58" s="6">
        <v>2500000</v>
      </c>
      <c r="AB58" s="6"/>
      <c r="AC58" s="6"/>
      <c r="AD58" s="6"/>
      <c r="AE58" s="6"/>
      <c r="AF58" s="6">
        <v>-400000</v>
      </c>
      <c r="AG58" s="6"/>
      <c r="AH58" s="6"/>
      <c r="AI58" s="6"/>
      <c r="AJ58" s="6"/>
      <c r="AK58" s="19">
        <f>AK59</f>
        <v>322668.43</v>
      </c>
      <c r="AL58" s="6"/>
      <c r="AM58" s="6">
        <v>13356159.199999999</v>
      </c>
      <c r="AN58" s="6"/>
      <c r="AO58" s="6">
        <v>1286522.0900000001</v>
      </c>
      <c r="AP58" s="6">
        <v>14600000</v>
      </c>
      <c r="AQ58" s="6"/>
      <c r="AR58" s="6"/>
      <c r="AS58" s="6"/>
      <c r="AT58" s="6">
        <v>300000</v>
      </c>
      <c r="AU58" s="6">
        <v>-600000</v>
      </c>
      <c r="AV58" s="6"/>
      <c r="AW58" s="6"/>
      <c r="AX58" s="6"/>
      <c r="AY58" s="6"/>
      <c r="AZ58" s="6">
        <v>14000000</v>
      </c>
      <c r="BA58" s="6"/>
      <c r="BB58" s="6"/>
      <c r="BC58" s="6"/>
      <c r="BD58" s="6">
        <v>300000</v>
      </c>
      <c r="BE58" s="6">
        <v>14850000</v>
      </c>
      <c r="BF58" s="6"/>
      <c r="BG58" s="6"/>
      <c r="BH58" s="6"/>
      <c r="BI58" s="6">
        <v>300000</v>
      </c>
      <c r="BJ58" s="6"/>
      <c r="BK58" s="6"/>
      <c r="BL58" s="6"/>
      <c r="BM58" s="6"/>
      <c r="BN58" s="6"/>
      <c r="BO58" s="6">
        <v>14850000</v>
      </c>
      <c r="BP58" s="6"/>
      <c r="BQ58" s="6"/>
      <c r="BR58" s="6"/>
      <c r="BS58" s="6">
        <v>300000</v>
      </c>
      <c r="BT58" s="4" t="s">
        <v>84</v>
      </c>
    </row>
    <row r="59" spans="1:72" ht="39.75" customHeight="1">
      <c r="A59" s="7" t="s">
        <v>87</v>
      </c>
      <c r="B59" s="8" t="s">
        <v>17</v>
      </c>
      <c r="C59" s="8" t="s">
        <v>85</v>
      </c>
      <c r="D59" s="8" t="s">
        <v>19</v>
      </c>
      <c r="E59" s="8" t="s">
        <v>88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9"/>
      <c r="W59" s="9"/>
      <c r="X59" s="9"/>
      <c r="Y59" s="9"/>
      <c r="Z59" s="7"/>
      <c r="AA59" s="10">
        <v>2500000</v>
      </c>
      <c r="AB59" s="10"/>
      <c r="AC59" s="10"/>
      <c r="AD59" s="10"/>
      <c r="AE59" s="10"/>
      <c r="AF59" s="10">
        <v>-400000</v>
      </c>
      <c r="AG59" s="10"/>
      <c r="AH59" s="10"/>
      <c r="AI59" s="10"/>
      <c r="AJ59" s="10"/>
      <c r="AK59" s="20">
        <f>AK60</f>
        <v>322668.43</v>
      </c>
      <c r="AL59" s="6"/>
      <c r="AM59" s="6">
        <v>3999509.2</v>
      </c>
      <c r="AN59" s="6"/>
      <c r="AO59" s="6">
        <v>40399.089999999997</v>
      </c>
      <c r="AP59" s="6">
        <v>2150000</v>
      </c>
      <c r="AQ59" s="6"/>
      <c r="AR59" s="6"/>
      <c r="AS59" s="6"/>
      <c r="AT59" s="6"/>
      <c r="AU59" s="6"/>
      <c r="AV59" s="6"/>
      <c r="AW59" s="6"/>
      <c r="AX59" s="6"/>
      <c r="AY59" s="6"/>
      <c r="AZ59" s="6">
        <v>2150000</v>
      </c>
      <c r="BA59" s="6"/>
      <c r="BB59" s="6"/>
      <c r="BC59" s="6"/>
      <c r="BD59" s="6"/>
      <c r="BE59" s="6">
        <v>2500000</v>
      </c>
      <c r="BF59" s="6"/>
      <c r="BG59" s="6"/>
      <c r="BH59" s="6"/>
      <c r="BI59" s="6"/>
      <c r="BJ59" s="6"/>
      <c r="BK59" s="6"/>
      <c r="BL59" s="6"/>
      <c r="BM59" s="6"/>
      <c r="BN59" s="6"/>
      <c r="BO59" s="6">
        <v>2500000</v>
      </c>
      <c r="BP59" s="6"/>
      <c r="BQ59" s="6"/>
      <c r="BR59" s="6"/>
      <c r="BS59" s="6"/>
      <c r="BT59" s="4" t="s">
        <v>86</v>
      </c>
    </row>
    <row r="60" spans="1:72" ht="47.25" customHeight="1">
      <c r="A60" s="11" t="s">
        <v>29</v>
      </c>
      <c r="B60" s="12" t="s">
        <v>17</v>
      </c>
      <c r="C60" s="12" t="s">
        <v>85</v>
      </c>
      <c r="D60" s="12" t="s">
        <v>19</v>
      </c>
      <c r="E60" s="12" t="s">
        <v>88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 t="s">
        <v>30</v>
      </c>
      <c r="U60" s="12"/>
      <c r="V60" s="13"/>
      <c r="W60" s="13"/>
      <c r="X60" s="13"/>
      <c r="Y60" s="13"/>
      <c r="Z60" s="11"/>
      <c r="AA60" s="14">
        <v>2500000</v>
      </c>
      <c r="AB60" s="14"/>
      <c r="AC60" s="14"/>
      <c r="AD60" s="14"/>
      <c r="AE60" s="14"/>
      <c r="AF60" s="14">
        <v>-400000</v>
      </c>
      <c r="AG60" s="14"/>
      <c r="AH60" s="14"/>
      <c r="AI60" s="14"/>
      <c r="AJ60" s="14"/>
      <c r="AK60" s="21">
        <v>322668.43</v>
      </c>
      <c r="AL60" s="10"/>
      <c r="AM60" s="10"/>
      <c r="AN60" s="10"/>
      <c r="AO60" s="10"/>
      <c r="AP60" s="10">
        <v>2150000</v>
      </c>
      <c r="AQ60" s="10"/>
      <c r="AR60" s="10"/>
      <c r="AS60" s="10"/>
      <c r="AT60" s="10"/>
      <c r="AU60" s="10"/>
      <c r="AV60" s="10"/>
      <c r="AW60" s="10"/>
      <c r="AX60" s="10"/>
      <c r="AY60" s="10"/>
      <c r="AZ60" s="10">
        <v>2150000</v>
      </c>
      <c r="BA60" s="10"/>
      <c r="BB60" s="10"/>
      <c r="BC60" s="10"/>
      <c r="BD60" s="10"/>
      <c r="BE60" s="10">
        <v>2500000</v>
      </c>
      <c r="BF60" s="10"/>
      <c r="BG60" s="10"/>
      <c r="BH60" s="10"/>
      <c r="BI60" s="10"/>
      <c r="BJ60" s="10"/>
      <c r="BK60" s="10"/>
      <c r="BL60" s="10"/>
      <c r="BM60" s="10"/>
      <c r="BN60" s="10"/>
      <c r="BO60" s="10">
        <v>2500000</v>
      </c>
      <c r="BP60" s="10"/>
      <c r="BQ60" s="10"/>
      <c r="BR60" s="10"/>
      <c r="BS60" s="10"/>
      <c r="BT60" s="7" t="s">
        <v>87</v>
      </c>
    </row>
    <row r="61" spans="1:72" ht="26.25" customHeight="1">
      <c r="A61" s="4" t="s">
        <v>92</v>
      </c>
      <c r="B61" s="22" t="s">
        <v>17</v>
      </c>
      <c r="C61" s="22" t="s">
        <v>85</v>
      </c>
      <c r="D61" s="22" t="s">
        <v>22</v>
      </c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5"/>
      <c r="W61" s="5"/>
      <c r="X61" s="5"/>
      <c r="Y61" s="5"/>
      <c r="Z61" s="4"/>
      <c r="AA61" s="6">
        <v>2105125.3199999998</v>
      </c>
      <c r="AB61" s="6"/>
      <c r="AC61" s="6"/>
      <c r="AD61" s="6"/>
      <c r="AE61" s="6"/>
      <c r="AF61" s="6">
        <v>800000</v>
      </c>
      <c r="AG61" s="6"/>
      <c r="AH61" s="6"/>
      <c r="AI61" s="6"/>
      <c r="AJ61" s="6"/>
      <c r="AK61" s="19">
        <f>AK62+AK64+AK66</f>
        <v>43335.54</v>
      </c>
      <c r="AL61" s="14"/>
      <c r="AM61" s="14"/>
      <c r="AN61" s="14"/>
      <c r="AO61" s="14"/>
      <c r="AP61" s="14">
        <v>2150000</v>
      </c>
      <c r="AQ61" s="14"/>
      <c r="AR61" s="14"/>
      <c r="AS61" s="14"/>
      <c r="AT61" s="14"/>
      <c r="AU61" s="14"/>
      <c r="AV61" s="14"/>
      <c r="AW61" s="14"/>
      <c r="AX61" s="14"/>
      <c r="AY61" s="14"/>
      <c r="AZ61" s="14">
        <v>2150000</v>
      </c>
      <c r="BA61" s="14"/>
      <c r="BB61" s="14"/>
      <c r="BC61" s="14"/>
      <c r="BD61" s="14"/>
      <c r="BE61" s="14">
        <v>2500000</v>
      </c>
      <c r="BF61" s="14"/>
      <c r="BG61" s="14"/>
      <c r="BH61" s="14"/>
      <c r="BI61" s="14"/>
      <c r="BJ61" s="14"/>
      <c r="BK61" s="14"/>
      <c r="BL61" s="14"/>
      <c r="BM61" s="14"/>
      <c r="BN61" s="14"/>
      <c r="BO61" s="14">
        <v>2500000</v>
      </c>
      <c r="BP61" s="14"/>
      <c r="BQ61" s="14"/>
      <c r="BR61" s="14"/>
      <c r="BS61" s="14"/>
      <c r="BT61" s="11" t="s">
        <v>29</v>
      </c>
    </row>
    <row r="62" spans="1:72" ht="42.75" customHeight="1">
      <c r="A62" s="7" t="s">
        <v>93</v>
      </c>
      <c r="B62" s="8" t="s">
        <v>17</v>
      </c>
      <c r="C62" s="8" t="s">
        <v>85</v>
      </c>
      <c r="D62" s="8" t="s">
        <v>22</v>
      </c>
      <c r="E62" s="8" t="s">
        <v>94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9"/>
      <c r="W62" s="9"/>
      <c r="X62" s="9"/>
      <c r="Y62" s="9"/>
      <c r="Z62" s="7"/>
      <c r="AA62" s="10">
        <v>300000</v>
      </c>
      <c r="AB62" s="10"/>
      <c r="AC62" s="10"/>
      <c r="AD62" s="10"/>
      <c r="AE62" s="10"/>
      <c r="AF62" s="10">
        <v>600000</v>
      </c>
      <c r="AG62" s="10"/>
      <c r="AH62" s="10"/>
      <c r="AI62" s="10"/>
      <c r="AJ62" s="10"/>
      <c r="AK62" s="20">
        <f>AK63</f>
        <v>36869.78</v>
      </c>
      <c r="AL62" s="10"/>
      <c r="AM62" s="10">
        <v>3999509.2</v>
      </c>
      <c r="AN62" s="10"/>
      <c r="AO62" s="10">
        <v>40399.089999999997</v>
      </c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7" t="s">
        <v>89</v>
      </c>
    </row>
    <row r="63" spans="1:72" ht="51.4" customHeight="1">
      <c r="A63" s="11" t="s">
        <v>29</v>
      </c>
      <c r="B63" s="12" t="s">
        <v>17</v>
      </c>
      <c r="C63" s="12" t="s">
        <v>85</v>
      </c>
      <c r="D63" s="12" t="s">
        <v>22</v>
      </c>
      <c r="E63" s="12" t="s">
        <v>94</v>
      </c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 t="s">
        <v>30</v>
      </c>
      <c r="U63" s="12"/>
      <c r="V63" s="13"/>
      <c r="W63" s="13"/>
      <c r="X63" s="13"/>
      <c r="Y63" s="13"/>
      <c r="Z63" s="11"/>
      <c r="AA63" s="14">
        <v>300000</v>
      </c>
      <c r="AB63" s="14"/>
      <c r="AC63" s="14"/>
      <c r="AD63" s="14"/>
      <c r="AE63" s="14"/>
      <c r="AF63" s="14">
        <v>600000</v>
      </c>
      <c r="AG63" s="14"/>
      <c r="AH63" s="14"/>
      <c r="AI63" s="14"/>
      <c r="AJ63" s="14"/>
      <c r="AK63" s="21">
        <v>36869.78</v>
      </c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1" t="s">
        <v>29</v>
      </c>
    </row>
    <row r="64" spans="1:72" ht="51.4" customHeight="1">
      <c r="A64" s="7" t="s">
        <v>97</v>
      </c>
      <c r="B64" s="8" t="s">
        <v>17</v>
      </c>
      <c r="C64" s="8" t="s">
        <v>85</v>
      </c>
      <c r="D64" s="8" t="s">
        <v>22</v>
      </c>
      <c r="E64" s="8" t="s">
        <v>98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9"/>
      <c r="W64" s="9"/>
      <c r="X64" s="9"/>
      <c r="Y64" s="9"/>
      <c r="Z64" s="7"/>
      <c r="AA64" s="10">
        <v>1805125.32</v>
      </c>
      <c r="AB64" s="10"/>
      <c r="AC64" s="10"/>
      <c r="AD64" s="10"/>
      <c r="AE64" s="10"/>
      <c r="AF64" s="10">
        <v>50000</v>
      </c>
      <c r="AG64" s="10"/>
      <c r="AH64" s="10"/>
      <c r="AI64" s="10"/>
      <c r="AJ64" s="10"/>
      <c r="AK64" s="20">
        <f>AK65</f>
        <v>6465.76</v>
      </c>
      <c r="AL64" s="14"/>
      <c r="AM64" s="14">
        <v>3999509.2</v>
      </c>
      <c r="AN64" s="14"/>
      <c r="AO64" s="14">
        <v>40399.089999999997</v>
      </c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1" t="s">
        <v>90</v>
      </c>
    </row>
    <row r="65" spans="1:72" ht="51" customHeight="1">
      <c r="A65" s="11" t="s">
        <v>90</v>
      </c>
      <c r="B65" s="12" t="s">
        <v>17</v>
      </c>
      <c r="C65" s="12" t="s">
        <v>85</v>
      </c>
      <c r="D65" s="12" t="s">
        <v>22</v>
      </c>
      <c r="E65" s="12" t="s">
        <v>98</v>
      </c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 t="s">
        <v>91</v>
      </c>
      <c r="U65" s="12"/>
      <c r="V65" s="13"/>
      <c r="W65" s="13"/>
      <c r="X65" s="13"/>
      <c r="Y65" s="13"/>
      <c r="Z65" s="11"/>
      <c r="AA65" s="14">
        <v>1805125.32</v>
      </c>
      <c r="AB65" s="14"/>
      <c r="AC65" s="14"/>
      <c r="AD65" s="14"/>
      <c r="AE65" s="14"/>
      <c r="AF65" s="14">
        <v>50000</v>
      </c>
      <c r="AG65" s="14"/>
      <c r="AH65" s="14"/>
      <c r="AI65" s="14"/>
      <c r="AJ65" s="14"/>
      <c r="AK65" s="21">
        <v>6465.76</v>
      </c>
      <c r="AL65" s="6"/>
      <c r="AM65" s="6">
        <v>8043750</v>
      </c>
      <c r="AN65" s="6"/>
      <c r="AO65" s="6">
        <v>437435</v>
      </c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4" t="s">
        <v>92</v>
      </c>
    </row>
    <row r="66" spans="1:72" ht="85.5" customHeight="1">
      <c r="A66" s="7" t="s">
        <v>99</v>
      </c>
      <c r="B66" s="8" t="s">
        <v>17</v>
      </c>
      <c r="C66" s="8" t="s">
        <v>85</v>
      </c>
      <c r="D66" s="8" t="s">
        <v>22</v>
      </c>
      <c r="E66" s="8" t="s">
        <v>100</v>
      </c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9"/>
      <c r="W66" s="9"/>
      <c r="X66" s="9"/>
      <c r="Y66" s="9"/>
      <c r="Z66" s="7"/>
      <c r="AA66" s="10"/>
      <c r="AB66" s="10"/>
      <c r="AC66" s="10"/>
      <c r="AD66" s="10"/>
      <c r="AE66" s="10"/>
      <c r="AF66" s="10">
        <v>150000</v>
      </c>
      <c r="AG66" s="10"/>
      <c r="AH66" s="10"/>
      <c r="AI66" s="10"/>
      <c r="AJ66" s="10"/>
      <c r="AK66" s="20">
        <v>0</v>
      </c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7" t="s">
        <v>93</v>
      </c>
    </row>
    <row r="67" spans="1:72" ht="51.4" customHeight="1">
      <c r="A67" s="11" t="s">
        <v>90</v>
      </c>
      <c r="B67" s="12" t="s">
        <v>17</v>
      </c>
      <c r="C67" s="12" t="s">
        <v>85</v>
      </c>
      <c r="D67" s="12" t="s">
        <v>22</v>
      </c>
      <c r="E67" s="12" t="s">
        <v>100</v>
      </c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 t="s">
        <v>91</v>
      </c>
      <c r="U67" s="12"/>
      <c r="V67" s="13"/>
      <c r="W67" s="13"/>
      <c r="X67" s="13"/>
      <c r="Y67" s="13"/>
      <c r="Z67" s="11"/>
      <c r="AA67" s="14"/>
      <c r="AB67" s="14"/>
      <c r="AC67" s="14"/>
      <c r="AD67" s="14"/>
      <c r="AE67" s="14"/>
      <c r="AF67" s="14">
        <v>150000</v>
      </c>
      <c r="AG67" s="14"/>
      <c r="AH67" s="14"/>
      <c r="AI67" s="14"/>
      <c r="AJ67" s="14"/>
      <c r="AK67" s="21">
        <v>0</v>
      </c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1" t="s">
        <v>29</v>
      </c>
    </row>
    <row r="68" spans="1:72" ht="32.25" customHeight="1">
      <c r="A68" s="4" t="s">
        <v>101</v>
      </c>
      <c r="B68" s="22" t="s">
        <v>17</v>
      </c>
      <c r="C68" s="22" t="s">
        <v>85</v>
      </c>
      <c r="D68" s="22" t="s">
        <v>27</v>
      </c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5"/>
      <c r="W68" s="5"/>
      <c r="X68" s="5"/>
      <c r="Y68" s="5"/>
      <c r="Z68" s="4"/>
      <c r="AA68" s="6">
        <v>15571054.220000001</v>
      </c>
      <c r="AB68" s="6"/>
      <c r="AC68" s="6"/>
      <c r="AD68" s="6"/>
      <c r="AE68" s="6">
        <v>2869448.14</v>
      </c>
      <c r="AF68" s="6">
        <v>15527584.810000001</v>
      </c>
      <c r="AG68" s="6">
        <v>3774777.21</v>
      </c>
      <c r="AH68" s="6">
        <v>12330807.6</v>
      </c>
      <c r="AI68" s="6"/>
      <c r="AJ68" s="6">
        <v>708462.47</v>
      </c>
      <c r="AK68" s="19">
        <f>AK69+AK71+AK73+AK75+AK77+AK79+AK81</f>
        <v>4535567.03</v>
      </c>
      <c r="AL68" s="10"/>
      <c r="AM68" s="10"/>
      <c r="AN68" s="10"/>
      <c r="AO68" s="10">
        <v>77435</v>
      </c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7" t="s">
        <v>95</v>
      </c>
    </row>
    <row r="69" spans="1:72" ht="34.15" customHeight="1">
      <c r="A69" s="7" t="s">
        <v>148</v>
      </c>
      <c r="B69" s="8" t="s">
        <v>17</v>
      </c>
      <c r="C69" s="8" t="s">
        <v>85</v>
      </c>
      <c r="D69" s="8" t="s">
        <v>27</v>
      </c>
      <c r="E69" s="8" t="s">
        <v>149</v>
      </c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9"/>
      <c r="W69" s="9"/>
      <c r="X69" s="9"/>
      <c r="Y69" s="9"/>
      <c r="Z69" s="7"/>
      <c r="AA69" s="10">
        <v>1321469.68</v>
      </c>
      <c r="AB69" s="10"/>
      <c r="AC69" s="10"/>
      <c r="AD69" s="10"/>
      <c r="AE69" s="10">
        <v>1161469.68</v>
      </c>
      <c r="AF69" s="10">
        <v>8000000</v>
      </c>
      <c r="AG69" s="10">
        <v>2512000</v>
      </c>
      <c r="AH69" s="10">
        <v>5488000</v>
      </c>
      <c r="AI69" s="10"/>
      <c r="AJ69" s="10"/>
      <c r="AK69" s="20">
        <f>AK70</f>
        <v>2740480.2</v>
      </c>
      <c r="AL69" s="14"/>
      <c r="AM69" s="14"/>
      <c r="AN69" s="14"/>
      <c r="AO69" s="14">
        <v>77435</v>
      </c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1" t="s">
        <v>45</v>
      </c>
    </row>
    <row r="70" spans="1:72" ht="54" customHeight="1">
      <c r="A70" s="11" t="s">
        <v>29</v>
      </c>
      <c r="B70" s="12" t="s">
        <v>17</v>
      </c>
      <c r="C70" s="12" t="s">
        <v>85</v>
      </c>
      <c r="D70" s="12" t="s">
        <v>27</v>
      </c>
      <c r="E70" s="12" t="s">
        <v>149</v>
      </c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 t="s">
        <v>30</v>
      </c>
      <c r="U70" s="12"/>
      <c r="V70" s="13"/>
      <c r="W70" s="13"/>
      <c r="X70" s="13"/>
      <c r="Y70" s="13"/>
      <c r="Z70" s="11"/>
      <c r="AA70" s="14">
        <v>1321469.68</v>
      </c>
      <c r="AB70" s="14"/>
      <c r="AC70" s="14"/>
      <c r="AD70" s="14"/>
      <c r="AE70" s="14">
        <v>1161469.68</v>
      </c>
      <c r="AF70" s="14">
        <v>8000000</v>
      </c>
      <c r="AG70" s="14">
        <v>2512000</v>
      </c>
      <c r="AH70" s="14">
        <v>5488000</v>
      </c>
      <c r="AI70" s="14"/>
      <c r="AJ70" s="14"/>
      <c r="AK70" s="21">
        <v>2740480.2</v>
      </c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7" t="s">
        <v>97</v>
      </c>
    </row>
    <row r="71" spans="1:72" ht="33" customHeight="1">
      <c r="A71" s="7" t="s">
        <v>150</v>
      </c>
      <c r="B71" s="8" t="s">
        <v>17</v>
      </c>
      <c r="C71" s="8" t="s">
        <v>85</v>
      </c>
      <c r="D71" s="8" t="s">
        <v>27</v>
      </c>
      <c r="E71" s="8" t="s">
        <v>151</v>
      </c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9"/>
      <c r="W71" s="9"/>
      <c r="X71" s="9"/>
      <c r="Y71" s="9"/>
      <c r="Z71" s="7"/>
      <c r="AA71" s="10">
        <v>807746.61</v>
      </c>
      <c r="AB71" s="10"/>
      <c r="AC71" s="10"/>
      <c r="AD71" s="10"/>
      <c r="AE71" s="10">
        <v>669293.46</v>
      </c>
      <c r="AF71" s="10">
        <v>1884742.1</v>
      </c>
      <c r="AG71" s="10">
        <v>1262777.21</v>
      </c>
      <c r="AH71" s="10">
        <v>621964.89</v>
      </c>
      <c r="AI71" s="10"/>
      <c r="AJ71" s="10"/>
      <c r="AK71" s="20">
        <v>0</v>
      </c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1" t="s">
        <v>90</v>
      </c>
    </row>
    <row r="72" spans="1:72" ht="59.25" customHeight="1">
      <c r="A72" s="11" t="s">
        <v>29</v>
      </c>
      <c r="B72" s="12" t="s">
        <v>17</v>
      </c>
      <c r="C72" s="12" t="s">
        <v>85</v>
      </c>
      <c r="D72" s="12" t="s">
        <v>27</v>
      </c>
      <c r="E72" s="12" t="s">
        <v>151</v>
      </c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 t="s">
        <v>30</v>
      </c>
      <c r="U72" s="12"/>
      <c r="V72" s="13"/>
      <c r="W72" s="13"/>
      <c r="X72" s="13"/>
      <c r="Y72" s="13"/>
      <c r="Z72" s="11"/>
      <c r="AA72" s="14">
        <v>807746.61</v>
      </c>
      <c r="AB72" s="14"/>
      <c r="AC72" s="14"/>
      <c r="AD72" s="14"/>
      <c r="AE72" s="14">
        <v>669293.46</v>
      </c>
      <c r="AF72" s="14">
        <v>1884742.1</v>
      </c>
      <c r="AG72" s="14">
        <v>1262777.21</v>
      </c>
      <c r="AH72" s="14">
        <v>621964.89</v>
      </c>
      <c r="AI72" s="14"/>
      <c r="AJ72" s="14"/>
      <c r="AK72" s="21">
        <v>0</v>
      </c>
      <c r="AL72" s="10"/>
      <c r="AM72" s="10">
        <v>8043750</v>
      </c>
      <c r="AN72" s="10"/>
      <c r="AO72" s="10">
        <v>360000</v>
      </c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7" t="s">
        <v>99</v>
      </c>
    </row>
    <row r="73" spans="1:72" ht="51.4" customHeight="1">
      <c r="A73" s="7" t="s">
        <v>102</v>
      </c>
      <c r="B73" s="8" t="s">
        <v>17</v>
      </c>
      <c r="C73" s="8" t="s">
        <v>85</v>
      </c>
      <c r="D73" s="8" t="s">
        <v>27</v>
      </c>
      <c r="E73" s="8" t="s">
        <v>103</v>
      </c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9"/>
      <c r="W73" s="9"/>
      <c r="X73" s="9"/>
      <c r="Y73" s="9"/>
      <c r="Z73" s="7"/>
      <c r="AA73" s="10">
        <v>4781000</v>
      </c>
      <c r="AB73" s="10"/>
      <c r="AC73" s="10"/>
      <c r="AD73" s="10"/>
      <c r="AE73" s="10"/>
      <c r="AF73" s="10"/>
      <c r="AG73" s="10"/>
      <c r="AH73" s="10"/>
      <c r="AI73" s="10"/>
      <c r="AJ73" s="10"/>
      <c r="AK73" s="20">
        <f>AK74</f>
        <v>1317039.8500000001</v>
      </c>
      <c r="AL73" s="14"/>
      <c r="AM73" s="14">
        <v>8043750</v>
      </c>
      <c r="AN73" s="14"/>
      <c r="AO73" s="14">
        <v>360000</v>
      </c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1" t="s">
        <v>90</v>
      </c>
    </row>
    <row r="74" spans="1:72" ht="57" customHeight="1">
      <c r="A74" s="11" t="s">
        <v>29</v>
      </c>
      <c r="B74" s="12" t="s">
        <v>17</v>
      </c>
      <c r="C74" s="12" t="s">
        <v>85</v>
      </c>
      <c r="D74" s="12" t="s">
        <v>27</v>
      </c>
      <c r="E74" s="12" t="s">
        <v>103</v>
      </c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 t="s">
        <v>30</v>
      </c>
      <c r="U74" s="12"/>
      <c r="V74" s="13"/>
      <c r="W74" s="13"/>
      <c r="X74" s="13"/>
      <c r="Y74" s="13"/>
      <c r="Z74" s="11"/>
      <c r="AA74" s="14">
        <v>4780000</v>
      </c>
      <c r="AB74" s="14"/>
      <c r="AC74" s="14"/>
      <c r="AD74" s="14"/>
      <c r="AE74" s="14"/>
      <c r="AF74" s="14"/>
      <c r="AG74" s="14"/>
      <c r="AH74" s="14"/>
      <c r="AI74" s="14"/>
      <c r="AJ74" s="14"/>
      <c r="AK74" s="21">
        <v>1317039.8500000001</v>
      </c>
      <c r="AL74" s="6"/>
      <c r="AM74" s="6">
        <v>1312900</v>
      </c>
      <c r="AN74" s="6"/>
      <c r="AO74" s="6">
        <v>808688</v>
      </c>
      <c r="AP74" s="6">
        <v>12450000</v>
      </c>
      <c r="AQ74" s="6"/>
      <c r="AR74" s="6"/>
      <c r="AS74" s="6"/>
      <c r="AT74" s="6">
        <v>300000</v>
      </c>
      <c r="AU74" s="6">
        <v>-600000</v>
      </c>
      <c r="AV74" s="6"/>
      <c r="AW74" s="6"/>
      <c r="AX74" s="6"/>
      <c r="AY74" s="6"/>
      <c r="AZ74" s="6">
        <v>11850000</v>
      </c>
      <c r="BA74" s="6"/>
      <c r="BB74" s="6"/>
      <c r="BC74" s="6"/>
      <c r="BD74" s="6">
        <v>300000</v>
      </c>
      <c r="BE74" s="6">
        <v>12350000</v>
      </c>
      <c r="BF74" s="6"/>
      <c r="BG74" s="6"/>
      <c r="BH74" s="6"/>
      <c r="BI74" s="6">
        <v>300000</v>
      </c>
      <c r="BJ74" s="6"/>
      <c r="BK74" s="6"/>
      <c r="BL74" s="6"/>
      <c r="BM74" s="6"/>
      <c r="BN74" s="6"/>
      <c r="BO74" s="6">
        <v>12350000</v>
      </c>
      <c r="BP74" s="6"/>
      <c r="BQ74" s="6"/>
      <c r="BR74" s="6"/>
      <c r="BS74" s="6">
        <v>300000</v>
      </c>
      <c r="BT74" s="4" t="s">
        <v>101</v>
      </c>
    </row>
    <row r="75" spans="1:72" ht="45" customHeight="1">
      <c r="A75" s="7" t="s">
        <v>104</v>
      </c>
      <c r="B75" s="8" t="s">
        <v>17</v>
      </c>
      <c r="C75" s="8" t="s">
        <v>85</v>
      </c>
      <c r="D75" s="8" t="s">
        <v>27</v>
      </c>
      <c r="E75" s="8" t="s">
        <v>105</v>
      </c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9"/>
      <c r="W75" s="9"/>
      <c r="X75" s="9"/>
      <c r="Y75" s="9"/>
      <c r="Z75" s="7"/>
      <c r="AA75" s="10">
        <v>1530000</v>
      </c>
      <c r="AB75" s="10"/>
      <c r="AC75" s="10"/>
      <c r="AD75" s="10"/>
      <c r="AE75" s="10"/>
      <c r="AF75" s="10">
        <v>-200000</v>
      </c>
      <c r="AG75" s="10"/>
      <c r="AH75" s="10"/>
      <c r="AI75" s="10"/>
      <c r="AJ75" s="10"/>
      <c r="AK75" s="20">
        <v>0</v>
      </c>
      <c r="AL75" s="14"/>
      <c r="AM75" s="14"/>
      <c r="AN75" s="14"/>
      <c r="AO75" s="14"/>
      <c r="AP75" s="14">
        <v>4800000</v>
      </c>
      <c r="AQ75" s="14"/>
      <c r="AR75" s="14"/>
      <c r="AS75" s="14"/>
      <c r="AT75" s="14"/>
      <c r="AU75" s="14"/>
      <c r="AV75" s="14"/>
      <c r="AW75" s="14"/>
      <c r="AX75" s="14"/>
      <c r="AY75" s="14"/>
      <c r="AZ75" s="14">
        <v>4800000</v>
      </c>
      <c r="BA75" s="14"/>
      <c r="BB75" s="14"/>
      <c r="BC75" s="14"/>
      <c r="BD75" s="14"/>
      <c r="BE75" s="14">
        <v>4900000</v>
      </c>
      <c r="BF75" s="14"/>
      <c r="BG75" s="14"/>
      <c r="BH75" s="14"/>
      <c r="BI75" s="14"/>
      <c r="BJ75" s="14"/>
      <c r="BK75" s="14"/>
      <c r="BL75" s="14"/>
      <c r="BM75" s="14"/>
      <c r="BN75" s="14"/>
      <c r="BO75" s="14">
        <v>4900000</v>
      </c>
      <c r="BP75" s="14"/>
      <c r="BQ75" s="14"/>
      <c r="BR75" s="14"/>
      <c r="BS75" s="14"/>
      <c r="BT75" s="11" t="s">
        <v>29</v>
      </c>
    </row>
    <row r="76" spans="1:72" ht="54" customHeight="1">
      <c r="A76" s="11" t="s">
        <v>29</v>
      </c>
      <c r="B76" s="12" t="s">
        <v>17</v>
      </c>
      <c r="C76" s="12" t="s">
        <v>85</v>
      </c>
      <c r="D76" s="12" t="s">
        <v>27</v>
      </c>
      <c r="E76" s="12" t="s">
        <v>105</v>
      </c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 t="s">
        <v>30</v>
      </c>
      <c r="U76" s="12"/>
      <c r="V76" s="13"/>
      <c r="W76" s="13"/>
      <c r="X76" s="13"/>
      <c r="Y76" s="13"/>
      <c r="Z76" s="11"/>
      <c r="AA76" s="14">
        <v>1530000</v>
      </c>
      <c r="AB76" s="14"/>
      <c r="AC76" s="14"/>
      <c r="AD76" s="14"/>
      <c r="AE76" s="14"/>
      <c r="AF76" s="14">
        <v>-200000</v>
      </c>
      <c r="AG76" s="14"/>
      <c r="AH76" s="14"/>
      <c r="AI76" s="14"/>
      <c r="AJ76" s="14"/>
      <c r="AK76" s="21">
        <v>0</v>
      </c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1" t="s">
        <v>36</v>
      </c>
    </row>
    <row r="77" spans="1:72" ht="70.5" customHeight="1">
      <c r="A77" s="7" t="s">
        <v>106</v>
      </c>
      <c r="B77" s="8" t="s">
        <v>17</v>
      </c>
      <c r="C77" s="8" t="s">
        <v>85</v>
      </c>
      <c r="D77" s="8" t="s">
        <v>27</v>
      </c>
      <c r="E77" s="8" t="s">
        <v>107</v>
      </c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9"/>
      <c r="W77" s="9"/>
      <c r="X77" s="9"/>
      <c r="Y77" s="9"/>
      <c r="Z77" s="7"/>
      <c r="AA77" s="10">
        <v>2300000</v>
      </c>
      <c r="AB77" s="10"/>
      <c r="AC77" s="10"/>
      <c r="AD77" s="10"/>
      <c r="AE77" s="10"/>
      <c r="AF77" s="10">
        <v>-228000</v>
      </c>
      <c r="AG77" s="10"/>
      <c r="AH77" s="10"/>
      <c r="AI77" s="10"/>
      <c r="AJ77" s="10"/>
      <c r="AK77" s="20">
        <f>AK78</f>
        <v>275216.98</v>
      </c>
      <c r="AL77" s="10"/>
      <c r="AM77" s="10"/>
      <c r="AN77" s="10"/>
      <c r="AO77" s="10"/>
      <c r="AP77" s="10">
        <v>1200000</v>
      </c>
      <c r="AQ77" s="10"/>
      <c r="AR77" s="10"/>
      <c r="AS77" s="10"/>
      <c r="AT77" s="10"/>
      <c r="AU77" s="10"/>
      <c r="AV77" s="10"/>
      <c r="AW77" s="10"/>
      <c r="AX77" s="10"/>
      <c r="AY77" s="10"/>
      <c r="AZ77" s="10">
        <v>1200000</v>
      </c>
      <c r="BA77" s="10"/>
      <c r="BB77" s="10"/>
      <c r="BC77" s="10"/>
      <c r="BD77" s="10"/>
      <c r="BE77" s="10">
        <v>1200000</v>
      </c>
      <c r="BF77" s="10"/>
      <c r="BG77" s="10"/>
      <c r="BH77" s="10"/>
      <c r="BI77" s="10"/>
      <c r="BJ77" s="10"/>
      <c r="BK77" s="10"/>
      <c r="BL77" s="10"/>
      <c r="BM77" s="10"/>
      <c r="BN77" s="10"/>
      <c r="BO77" s="10">
        <v>1200000</v>
      </c>
      <c r="BP77" s="10"/>
      <c r="BQ77" s="10"/>
      <c r="BR77" s="10"/>
      <c r="BS77" s="10"/>
      <c r="BT77" s="7" t="s">
        <v>104</v>
      </c>
    </row>
    <row r="78" spans="1:72" ht="51.4" customHeight="1">
      <c r="A78" s="11" t="s">
        <v>29</v>
      </c>
      <c r="B78" s="12" t="s">
        <v>17</v>
      </c>
      <c r="C78" s="12" t="s">
        <v>85</v>
      </c>
      <c r="D78" s="12" t="s">
        <v>27</v>
      </c>
      <c r="E78" s="12" t="s">
        <v>107</v>
      </c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 t="s">
        <v>30</v>
      </c>
      <c r="U78" s="12"/>
      <c r="V78" s="13"/>
      <c r="W78" s="13"/>
      <c r="X78" s="13"/>
      <c r="Y78" s="13"/>
      <c r="Z78" s="11"/>
      <c r="AA78" s="14">
        <v>2300000</v>
      </c>
      <c r="AB78" s="14"/>
      <c r="AC78" s="14"/>
      <c r="AD78" s="14"/>
      <c r="AE78" s="14"/>
      <c r="AF78" s="14">
        <v>-228000</v>
      </c>
      <c r="AG78" s="14"/>
      <c r="AH78" s="14"/>
      <c r="AI78" s="14"/>
      <c r="AJ78" s="14"/>
      <c r="AK78" s="21">
        <v>275216.98</v>
      </c>
      <c r="AL78" s="14"/>
      <c r="AM78" s="14"/>
      <c r="AN78" s="14"/>
      <c r="AO78" s="14"/>
      <c r="AP78" s="14">
        <v>1200000</v>
      </c>
      <c r="AQ78" s="14"/>
      <c r="AR78" s="14"/>
      <c r="AS78" s="14"/>
      <c r="AT78" s="14"/>
      <c r="AU78" s="14"/>
      <c r="AV78" s="14"/>
      <c r="AW78" s="14"/>
      <c r="AX78" s="14"/>
      <c r="AY78" s="14"/>
      <c r="AZ78" s="14">
        <v>1200000</v>
      </c>
      <c r="BA78" s="14"/>
      <c r="BB78" s="14"/>
      <c r="BC78" s="14"/>
      <c r="BD78" s="14"/>
      <c r="BE78" s="14">
        <v>1200000</v>
      </c>
      <c r="BF78" s="14"/>
      <c r="BG78" s="14"/>
      <c r="BH78" s="14"/>
      <c r="BI78" s="14"/>
      <c r="BJ78" s="14"/>
      <c r="BK78" s="14"/>
      <c r="BL78" s="14"/>
      <c r="BM78" s="14"/>
      <c r="BN78" s="14"/>
      <c r="BO78" s="14">
        <v>1200000</v>
      </c>
      <c r="BP78" s="14"/>
      <c r="BQ78" s="14"/>
      <c r="BR78" s="14"/>
      <c r="BS78" s="14"/>
      <c r="BT78" s="11" t="s">
        <v>29</v>
      </c>
    </row>
    <row r="79" spans="1:72" ht="70.5" customHeight="1">
      <c r="A79" s="7" t="s">
        <v>108</v>
      </c>
      <c r="B79" s="8" t="s">
        <v>17</v>
      </c>
      <c r="C79" s="8" t="s">
        <v>85</v>
      </c>
      <c r="D79" s="8" t="s">
        <v>27</v>
      </c>
      <c r="E79" s="8" t="s">
        <v>109</v>
      </c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9"/>
      <c r="W79" s="9"/>
      <c r="X79" s="9"/>
      <c r="Y79" s="9"/>
      <c r="Z79" s="7"/>
      <c r="AA79" s="10">
        <v>1530000</v>
      </c>
      <c r="AB79" s="10"/>
      <c r="AC79" s="10"/>
      <c r="AD79" s="10"/>
      <c r="AE79" s="10"/>
      <c r="AF79" s="10">
        <v>-150000</v>
      </c>
      <c r="AG79" s="10"/>
      <c r="AH79" s="10"/>
      <c r="AI79" s="10"/>
      <c r="AJ79" s="10"/>
      <c r="AK79" s="20">
        <f>AK80</f>
        <v>179300</v>
      </c>
      <c r="AL79" s="10"/>
      <c r="AM79" s="10"/>
      <c r="AN79" s="10"/>
      <c r="AO79" s="10"/>
      <c r="AP79" s="10">
        <v>2400000</v>
      </c>
      <c r="AQ79" s="10"/>
      <c r="AR79" s="10"/>
      <c r="AS79" s="10"/>
      <c r="AT79" s="10"/>
      <c r="AU79" s="10"/>
      <c r="AV79" s="10"/>
      <c r="AW79" s="10"/>
      <c r="AX79" s="10"/>
      <c r="AY79" s="10"/>
      <c r="AZ79" s="10">
        <v>2400000</v>
      </c>
      <c r="BA79" s="10"/>
      <c r="BB79" s="10"/>
      <c r="BC79" s="10"/>
      <c r="BD79" s="10"/>
      <c r="BE79" s="10">
        <v>2100000</v>
      </c>
      <c r="BF79" s="10"/>
      <c r="BG79" s="10"/>
      <c r="BH79" s="10"/>
      <c r="BI79" s="10"/>
      <c r="BJ79" s="10"/>
      <c r="BK79" s="10"/>
      <c r="BL79" s="10"/>
      <c r="BM79" s="10"/>
      <c r="BN79" s="10"/>
      <c r="BO79" s="10">
        <v>2100000</v>
      </c>
      <c r="BP79" s="10"/>
      <c r="BQ79" s="10"/>
      <c r="BR79" s="10"/>
      <c r="BS79" s="10"/>
      <c r="BT79" s="7" t="s">
        <v>106</v>
      </c>
    </row>
    <row r="80" spans="1:72" ht="51.4" customHeight="1">
      <c r="A80" s="11" t="s">
        <v>29</v>
      </c>
      <c r="B80" s="12" t="s">
        <v>17</v>
      </c>
      <c r="C80" s="12" t="s">
        <v>85</v>
      </c>
      <c r="D80" s="12" t="s">
        <v>27</v>
      </c>
      <c r="E80" s="12" t="s">
        <v>109</v>
      </c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 t="s">
        <v>30</v>
      </c>
      <c r="U80" s="12"/>
      <c r="V80" s="13"/>
      <c r="W80" s="13"/>
      <c r="X80" s="13"/>
      <c r="Y80" s="13"/>
      <c r="Z80" s="11"/>
      <c r="AA80" s="14">
        <v>1530000</v>
      </c>
      <c r="AB80" s="14"/>
      <c r="AC80" s="14"/>
      <c r="AD80" s="14"/>
      <c r="AE80" s="14"/>
      <c r="AF80" s="14">
        <v>-150000</v>
      </c>
      <c r="AG80" s="14"/>
      <c r="AH80" s="14"/>
      <c r="AI80" s="14"/>
      <c r="AJ80" s="14"/>
      <c r="AK80" s="21">
        <v>179300</v>
      </c>
      <c r="AL80" s="14"/>
      <c r="AM80" s="14"/>
      <c r="AN80" s="14"/>
      <c r="AO80" s="14"/>
      <c r="AP80" s="14">
        <v>2400000</v>
      </c>
      <c r="AQ80" s="14"/>
      <c r="AR80" s="14"/>
      <c r="AS80" s="14"/>
      <c r="AT80" s="14"/>
      <c r="AU80" s="14"/>
      <c r="AV80" s="14"/>
      <c r="AW80" s="14"/>
      <c r="AX80" s="14"/>
      <c r="AY80" s="14"/>
      <c r="AZ80" s="14">
        <v>2400000</v>
      </c>
      <c r="BA80" s="14"/>
      <c r="BB80" s="14"/>
      <c r="BC80" s="14"/>
      <c r="BD80" s="14"/>
      <c r="BE80" s="14">
        <v>2100000</v>
      </c>
      <c r="BF80" s="14"/>
      <c r="BG80" s="14"/>
      <c r="BH80" s="14"/>
      <c r="BI80" s="14"/>
      <c r="BJ80" s="14"/>
      <c r="BK80" s="14"/>
      <c r="BL80" s="14"/>
      <c r="BM80" s="14"/>
      <c r="BN80" s="14"/>
      <c r="BO80" s="14">
        <v>2100000</v>
      </c>
      <c r="BP80" s="14"/>
      <c r="BQ80" s="14"/>
      <c r="BR80" s="14"/>
      <c r="BS80" s="14"/>
      <c r="BT80" s="11" t="s">
        <v>29</v>
      </c>
    </row>
    <row r="81" spans="1:72" ht="51.4" customHeight="1">
      <c r="A81" s="7" t="s">
        <v>110</v>
      </c>
      <c r="B81" s="8" t="s">
        <v>17</v>
      </c>
      <c r="C81" s="8" t="s">
        <v>85</v>
      </c>
      <c r="D81" s="8" t="s">
        <v>27</v>
      </c>
      <c r="E81" s="8" t="s">
        <v>111</v>
      </c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9"/>
      <c r="W81" s="9"/>
      <c r="X81" s="9"/>
      <c r="Y81" s="9"/>
      <c r="Z81" s="7"/>
      <c r="AA81" s="10">
        <v>952143.61</v>
      </c>
      <c r="AB81" s="10"/>
      <c r="AC81" s="10"/>
      <c r="AD81" s="10"/>
      <c r="AE81" s="10"/>
      <c r="AF81" s="10"/>
      <c r="AG81" s="10"/>
      <c r="AH81" s="10"/>
      <c r="AI81" s="10"/>
      <c r="AJ81" s="10"/>
      <c r="AK81" s="20">
        <f>AK82</f>
        <v>23530</v>
      </c>
      <c r="AL81" s="10"/>
      <c r="AM81" s="10"/>
      <c r="AN81" s="10"/>
      <c r="AO81" s="10"/>
      <c r="AP81" s="10">
        <v>1150000</v>
      </c>
      <c r="AQ81" s="10"/>
      <c r="AR81" s="10"/>
      <c r="AS81" s="10"/>
      <c r="AT81" s="10"/>
      <c r="AU81" s="10"/>
      <c r="AV81" s="10"/>
      <c r="AW81" s="10"/>
      <c r="AX81" s="10"/>
      <c r="AY81" s="10"/>
      <c r="AZ81" s="10">
        <v>1150000</v>
      </c>
      <c r="BA81" s="10"/>
      <c r="BB81" s="10"/>
      <c r="BC81" s="10"/>
      <c r="BD81" s="10"/>
      <c r="BE81" s="10">
        <v>1250000</v>
      </c>
      <c r="BF81" s="10"/>
      <c r="BG81" s="10"/>
      <c r="BH81" s="10"/>
      <c r="BI81" s="10"/>
      <c r="BJ81" s="10"/>
      <c r="BK81" s="10"/>
      <c r="BL81" s="10"/>
      <c r="BM81" s="10"/>
      <c r="BN81" s="10"/>
      <c r="BO81" s="10">
        <v>1250000</v>
      </c>
      <c r="BP81" s="10"/>
      <c r="BQ81" s="10"/>
      <c r="BR81" s="10"/>
      <c r="BS81" s="10"/>
      <c r="BT81" s="7" t="s">
        <v>108</v>
      </c>
    </row>
    <row r="82" spans="1:72" ht="51.4" customHeight="1">
      <c r="A82" s="11" t="s">
        <v>29</v>
      </c>
      <c r="B82" s="12" t="s">
        <v>17</v>
      </c>
      <c r="C82" s="12" t="s">
        <v>85</v>
      </c>
      <c r="D82" s="12" t="s">
        <v>27</v>
      </c>
      <c r="E82" s="12" t="s">
        <v>111</v>
      </c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 t="s">
        <v>30</v>
      </c>
      <c r="U82" s="12"/>
      <c r="V82" s="13"/>
      <c r="W82" s="13"/>
      <c r="X82" s="13"/>
      <c r="Y82" s="13"/>
      <c r="Z82" s="11"/>
      <c r="AA82" s="14">
        <v>952143.61</v>
      </c>
      <c r="AB82" s="14"/>
      <c r="AC82" s="14"/>
      <c r="AD82" s="14"/>
      <c r="AE82" s="14"/>
      <c r="AF82" s="14"/>
      <c r="AG82" s="14"/>
      <c r="AH82" s="14"/>
      <c r="AI82" s="14"/>
      <c r="AJ82" s="14"/>
      <c r="AK82" s="21">
        <v>23530</v>
      </c>
      <c r="AL82" s="14"/>
      <c r="AM82" s="14"/>
      <c r="AN82" s="14"/>
      <c r="AO82" s="14"/>
      <c r="AP82" s="14">
        <v>1150000</v>
      </c>
      <c r="AQ82" s="14"/>
      <c r="AR82" s="14"/>
      <c r="AS82" s="14"/>
      <c r="AT82" s="14"/>
      <c r="AU82" s="14"/>
      <c r="AV82" s="14"/>
      <c r="AW82" s="14"/>
      <c r="AX82" s="14"/>
      <c r="AY82" s="14"/>
      <c r="AZ82" s="14">
        <v>1150000</v>
      </c>
      <c r="BA82" s="14"/>
      <c r="BB82" s="14"/>
      <c r="BC82" s="14"/>
      <c r="BD82" s="14"/>
      <c r="BE82" s="14">
        <v>1250000</v>
      </c>
      <c r="BF82" s="14"/>
      <c r="BG82" s="14"/>
      <c r="BH82" s="14"/>
      <c r="BI82" s="14"/>
      <c r="BJ82" s="14"/>
      <c r="BK82" s="14"/>
      <c r="BL82" s="14"/>
      <c r="BM82" s="14"/>
      <c r="BN82" s="14"/>
      <c r="BO82" s="14">
        <v>1250000</v>
      </c>
      <c r="BP82" s="14"/>
      <c r="BQ82" s="14"/>
      <c r="BR82" s="14"/>
      <c r="BS82" s="14"/>
      <c r="BT82" s="11" t="s">
        <v>29</v>
      </c>
    </row>
    <row r="83" spans="1:72" ht="132.75" customHeight="1">
      <c r="A83" s="7" t="s">
        <v>112</v>
      </c>
      <c r="B83" s="8" t="s">
        <v>17</v>
      </c>
      <c r="C83" s="8" t="s">
        <v>85</v>
      </c>
      <c r="D83" s="8" t="s">
        <v>27</v>
      </c>
      <c r="E83" s="8" t="s">
        <v>113</v>
      </c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9"/>
      <c r="W83" s="9"/>
      <c r="X83" s="9"/>
      <c r="Y83" s="9"/>
      <c r="Z83" s="7"/>
      <c r="AA83" s="10">
        <v>549600</v>
      </c>
      <c r="AB83" s="10"/>
      <c r="AC83" s="10"/>
      <c r="AD83" s="10"/>
      <c r="AE83" s="10">
        <v>549600</v>
      </c>
      <c r="AF83" s="10">
        <v>1050400</v>
      </c>
      <c r="AG83" s="10"/>
      <c r="AH83" s="10">
        <v>1050400</v>
      </c>
      <c r="AI83" s="10"/>
      <c r="AJ83" s="10"/>
      <c r="AK83" s="20">
        <v>0</v>
      </c>
      <c r="AL83" s="10"/>
      <c r="AM83" s="10"/>
      <c r="AN83" s="10"/>
      <c r="AO83" s="10"/>
      <c r="AP83" s="10">
        <v>2600000</v>
      </c>
      <c r="AQ83" s="10"/>
      <c r="AR83" s="10"/>
      <c r="AS83" s="10"/>
      <c r="AT83" s="10"/>
      <c r="AU83" s="10">
        <v>-600000</v>
      </c>
      <c r="AV83" s="10"/>
      <c r="AW83" s="10"/>
      <c r="AX83" s="10"/>
      <c r="AY83" s="10"/>
      <c r="AZ83" s="10">
        <v>2000000</v>
      </c>
      <c r="BA83" s="10"/>
      <c r="BB83" s="10"/>
      <c r="BC83" s="10"/>
      <c r="BD83" s="10"/>
      <c r="BE83" s="10">
        <v>2600000</v>
      </c>
      <c r="BF83" s="10"/>
      <c r="BG83" s="10"/>
      <c r="BH83" s="10"/>
      <c r="BI83" s="10"/>
      <c r="BJ83" s="10"/>
      <c r="BK83" s="10"/>
      <c r="BL83" s="10"/>
      <c r="BM83" s="10"/>
      <c r="BN83" s="10"/>
      <c r="BO83" s="10">
        <v>2600000</v>
      </c>
      <c r="BP83" s="10"/>
      <c r="BQ83" s="10"/>
      <c r="BR83" s="10"/>
      <c r="BS83" s="10"/>
      <c r="BT83" s="7" t="s">
        <v>110</v>
      </c>
    </row>
    <row r="84" spans="1:72" ht="51.4" customHeight="1">
      <c r="A84" s="11" t="s">
        <v>29</v>
      </c>
      <c r="B84" s="12" t="s">
        <v>17</v>
      </c>
      <c r="C84" s="12" t="s">
        <v>85</v>
      </c>
      <c r="D84" s="12" t="s">
        <v>27</v>
      </c>
      <c r="E84" s="12" t="s">
        <v>113</v>
      </c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 t="s">
        <v>30</v>
      </c>
      <c r="U84" s="12"/>
      <c r="V84" s="13"/>
      <c r="W84" s="13"/>
      <c r="X84" s="13"/>
      <c r="Y84" s="13"/>
      <c r="Z84" s="11"/>
      <c r="AA84" s="14">
        <v>549600</v>
      </c>
      <c r="AB84" s="14"/>
      <c r="AC84" s="14"/>
      <c r="AD84" s="14"/>
      <c r="AE84" s="14">
        <v>549600</v>
      </c>
      <c r="AF84" s="14">
        <v>1050400</v>
      </c>
      <c r="AG84" s="14"/>
      <c r="AH84" s="14">
        <v>1050400</v>
      </c>
      <c r="AI84" s="14"/>
      <c r="AJ84" s="14"/>
      <c r="AK84" s="21">
        <v>0</v>
      </c>
      <c r="AL84" s="14"/>
      <c r="AM84" s="14"/>
      <c r="AN84" s="14"/>
      <c r="AO84" s="14"/>
      <c r="AP84" s="14">
        <v>2600000</v>
      </c>
      <c r="AQ84" s="14"/>
      <c r="AR84" s="14"/>
      <c r="AS84" s="14"/>
      <c r="AT84" s="14"/>
      <c r="AU84" s="14">
        <v>-600000</v>
      </c>
      <c r="AV84" s="14"/>
      <c r="AW84" s="14"/>
      <c r="AX84" s="14"/>
      <c r="AY84" s="14"/>
      <c r="AZ84" s="14">
        <v>2000000</v>
      </c>
      <c r="BA84" s="14"/>
      <c r="BB84" s="14"/>
      <c r="BC84" s="14"/>
      <c r="BD84" s="14"/>
      <c r="BE84" s="14">
        <v>2600000</v>
      </c>
      <c r="BF84" s="14"/>
      <c r="BG84" s="14"/>
      <c r="BH84" s="14"/>
      <c r="BI84" s="14"/>
      <c r="BJ84" s="14"/>
      <c r="BK84" s="14"/>
      <c r="BL84" s="14"/>
      <c r="BM84" s="14"/>
      <c r="BN84" s="14"/>
      <c r="BO84" s="14">
        <v>2600000</v>
      </c>
      <c r="BP84" s="14"/>
      <c r="BQ84" s="14"/>
      <c r="BR84" s="14"/>
      <c r="BS84" s="14"/>
      <c r="BT84" s="11" t="s">
        <v>29</v>
      </c>
    </row>
    <row r="85" spans="1:72" ht="61.5" customHeight="1">
      <c r="A85" s="7" t="s">
        <v>114</v>
      </c>
      <c r="B85" s="8" t="s">
        <v>17</v>
      </c>
      <c r="C85" s="8" t="s">
        <v>85</v>
      </c>
      <c r="D85" s="8" t="s">
        <v>27</v>
      </c>
      <c r="E85" s="8" t="s">
        <v>115</v>
      </c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9"/>
      <c r="W85" s="9"/>
      <c r="X85" s="9"/>
      <c r="Y85" s="9"/>
      <c r="Z85" s="7"/>
      <c r="AA85" s="10">
        <v>128440</v>
      </c>
      <c r="AB85" s="10"/>
      <c r="AC85" s="10"/>
      <c r="AD85" s="10"/>
      <c r="AE85" s="10">
        <v>28440</v>
      </c>
      <c r="AF85" s="10">
        <v>540000</v>
      </c>
      <c r="AG85" s="10"/>
      <c r="AH85" s="10">
        <v>540000</v>
      </c>
      <c r="AI85" s="10"/>
      <c r="AJ85" s="10"/>
      <c r="AK85" s="20">
        <v>0</v>
      </c>
      <c r="AL85" s="10"/>
      <c r="AM85" s="10">
        <v>1054900</v>
      </c>
      <c r="AN85" s="10"/>
      <c r="AO85" s="10">
        <v>495100</v>
      </c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7" t="s">
        <v>112</v>
      </c>
    </row>
    <row r="86" spans="1:72" ht="51.4" customHeight="1">
      <c r="A86" s="11" t="s">
        <v>29</v>
      </c>
      <c r="B86" s="12" t="s">
        <v>17</v>
      </c>
      <c r="C86" s="12" t="s">
        <v>85</v>
      </c>
      <c r="D86" s="12" t="s">
        <v>27</v>
      </c>
      <c r="E86" s="12" t="s">
        <v>115</v>
      </c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 t="s">
        <v>30</v>
      </c>
      <c r="U86" s="12"/>
      <c r="V86" s="13"/>
      <c r="W86" s="13"/>
      <c r="X86" s="13"/>
      <c r="Y86" s="13"/>
      <c r="Z86" s="11"/>
      <c r="AA86" s="14">
        <v>128440</v>
      </c>
      <c r="AB86" s="14"/>
      <c r="AC86" s="14"/>
      <c r="AD86" s="14"/>
      <c r="AE86" s="14">
        <v>28440</v>
      </c>
      <c r="AF86" s="14">
        <v>540000</v>
      </c>
      <c r="AG86" s="14"/>
      <c r="AH86" s="14">
        <v>540000</v>
      </c>
      <c r="AI86" s="14"/>
      <c r="AJ86" s="14"/>
      <c r="AK86" s="21">
        <v>0</v>
      </c>
      <c r="AL86" s="14"/>
      <c r="AM86" s="14">
        <v>1054900</v>
      </c>
      <c r="AN86" s="14"/>
      <c r="AO86" s="14">
        <v>495100</v>
      </c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1" t="s">
        <v>29</v>
      </c>
    </row>
    <row r="87" spans="1:72" ht="52.5" customHeight="1">
      <c r="A87" s="7" t="s">
        <v>116</v>
      </c>
      <c r="B87" s="8" t="s">
        <v>17</v>
      </c>
      <c r="C87" s="8" t="s">
        <v>85</v>
      </c>
      <c r="D87" s="8" t="s">
        <v>27</v>
      </c>
      <c r="E87" s="8" t="s">
        <v>117</v>
      </c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9"/>
      <c r="W87" s="9"/>
      <c r="X87" s="9"/>
      <c r="Y87" s="9"/>
      <c r="Z87" s="7"/>
      <c r="AA87" s="10">
        <v>300000</v>
      </c>
      <c r="AB87" s="10"/>
      <c r="AC87" s="10"/>
      <c r="AD87" s="10"/>
      <c r="AE87" s="10">
        <v>200000</v>
      </c>
      <c r="AF87" s="10"/>
      <c r="AG87" s="10"/>
      <c r="AH87" s="10"/>
      <c r="AI87" s="10"/>
      <c r="AJ87" s="10"/>
      <c r="AK87" s="20">
        <v>0</v>
      </c>
      <c r="AL87" s="10"/>
      <c r="AM87" s="10">
        <v>258000</v>
      </c>
      <c r="AN87" s="10"/>
      <c r="AO87" s="10">
        <v>13588</v>
      </c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7" t="s">
        <v>114</v>
      </c>
    </row>
    <row r="88" spans="1:72" ht="51.4" customHeight="1">
      <c r="A88" s="11" t="s">
        <v>29</v>
      </c>
      <c r="B88" s="12" t="s">
        <v>17</v>
      </c>
      <c r="C88" s="12" t="s">
        <v>85</v>
      </c>
      <c r="D88" s="12" t="s">
        <v>27</v>
      </c>
      <c r="E88" s="12" t="s">
        <v>117</v>
      </c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 t="s">
        <v>30</v>
      </c>
      <c r="U88" s="12"/>
      <c r="V88" s="13"/>
      <c r="W88" s="13"/>
      <c r="X88" s="13"/>
      <c r="Y88" s="13"/>
      <c r="Z88" s="11"/>
      <c r="AA88" s="14">
        <v>300000</v>
      </c>
      <c r="AB88" s="14"/>
      <c r="AC88" s="14"/>
      <c r="AD88" s="14"/>
      <c r="AE88" s="14">
        <v>200000</v>
      </c>
      <c r="AF88" s="14"/>
      <c r="AG88" s="14"/>
      <c r="AH88" s="14"/>
      <c r="AI88" s="14"/>
      <c r="AJ88" s="14"/>
      <c r="AK88" s="21">
        <v>0</v>
      </c>
      <c r="AL88" s="14"/>
      <c r="AM88" s="14">
        <v>258000</v>
      </c>
      <c r="AN88" s="14"/>
      <c r="AO88" s="14">
        <v>13588</v>
      </c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1" t="s">
        <v>29</v>
      </c>
    </row>
    <row r="89" spans="1:72" ht="39.75" customHeight="1">
      <c r="A89" s="7" t="s">
        <v>152</v>
      </c>
      <c r="B89" s="8" t="s">
        <v>17</v>
      </c>
      <c r="C89" s="8" t="s">
        <v>85</v>
      </c>
      <c r="D89" s="8" t="s">
        <v>27</v>
      </c>
      <c r="E89" s="8" t="s">
        <v>153</v>
      </c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9"/>
      <c r="W89" s="9"/>
      <c r="X89" s="9"/>
      <c r="Y89" s="9"/>
      <c r="Z89" s="7"/>
      <c r="AA89" s="10">
        <v>1030009.32</v>
      </c>
      <c r="AB89" s="10"/>
      <c r="AC89" s="10"/>
      <c r="AD89" s="10"/>
      <c r="AE89" s="10"/>
      <c r="AF89" s="10">
        <v>1995042.71</v>
      </c>
      <c r="AG89" s="10"/>
      <c r="AH89" s="10">
        <v>1995042.71</v>
      </c>
      <c r="AI89" s="10"/>
      <c r="AJ89" s="10">
        <v>708462.47</v>
      </c>
      <c r="AK89" s="20">
        <v>0</v>
      </c>
      <c r="AL89" s="10"/>
      <c r="AM89" s="10"/>
      <c r="AN89" s="10"/>
      <c r="AO89" s="10">
        <v>300000</v>
      </c>
      <c r="AP89" s="10">
        <v>300000</v>
      </c>
      <c r="AQ89" s="10"/>
      <c r="AR89" s="10"/>
      <c r="AS89" s="10"/>
      <c r="AT89" s="10">
        <v>300000</v>
      </c>
      <c r="AU89" s="10"/>
      <c r="AV89" s="10"/>
      <c r="AW89" s="10"/>
      <c r="AX89" s="10"/>
      <c r="AY89" s="10"/>
      <c r="AZ89" s="10">
        <v>300000</v>
      </c>
      <c r="BA89" s="10"/>
      <c r="BB89" s="10"/>
      <c r="BC89" s="10"/>
      <c r="BD89" s="10">
        <v>300000</v>
      </c>
      <c r="BE89" s="10">
        <v>300000</v>
      </c>
      <c r="BF89" s="10"/>
      <c r="BG89" s="10"/>
      <c r="BH89" s="10"/>
      <c r="BI89" s="10">
        <v>300000</v>
      </c>
      <c r="BJ89" s="10"/>
      <c r="BK89" s="10"/>
      <c r="BL89" s="10"/>
      <c r="BM89" s="10"/>
      <c r="BN89" s="10"/>
      <c r="BO89" s="10">
        <v>300000</v>
      </c>
      <c r="BP89" s="10"/>
      <c r="BQ89" s="10"/>
      <c r="BR89" s="10"/>
      <c r="BS89" s="10">
        <v>300000</v>
      </c>
      <c r="BT89" s="7" t="s">
        <v>116</v>
      </c>
    </row>
    <row r="90" spans="1:72" ht="51.4" customHeight="1">
      <c r="A90" s="11" t="s">
        <v>29</v>
      </c>
      <c r="B90" s="12" t="s">
        <v>17</v>
      </c>
      <c r="C90" s="12" t="s">
        <v>85</v>
      </c>
      <c r="D90" s="12" t="s">
        <v>27</v>
      </c>
      <c r="E90" s="12" t="s">
        <v>153</v>
      </c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 t="s">
        <v>30</v>
      </c>
      <c r="U90" s="12"/>
      <c r="V90" s="13"/>
      <c r="W90" s="13"/>
      <c r="X90" s="13"/>
      <c r="Y90" s="13"/>
      <c r="Z90" s="11"/>
      <c r="AA90" s="14">
        <v>1030009.32</v>
      </c>
      <c r="AB90" s="14"/>
      <c r="AC90" s="14"/>
      <c r="AD90" s="14"/>
      <c r="AE90" s="14"/>
      <c r="AF90" s="14">
        <v>1995042.71</v>
      </c>
      <c r="AG90" s="14"/>
      <c r="AH90" s="14">
        <v>1995042.71</v>
      </c>
      <c r="AI90" s="14"/>
      <c r="AJ90" s="14">
        <v>708462.47</v>
      </c>
      <c r="AK90" s="21">
        <v>0</v>
      </c>
      <c r="AL90" s="14"/>
      <c r="AM90" s="14"/>
      <c r="AN90" s="14"/>
      <c r="AO90" s="14">
        <v>300000</v>
      </c>
      <c r="AP90" s="14">
        <v>300000</v>
      </c>
      <c r="AQ90" s="14"/>
      <c r="AR90" s="14"/>
      <c r="AS90" s="14"/>
      <c r="AT90" s="14">
        <v>300000</v>
      </c>
      <c r="AU90" s="14"/>
      <c r="AV90" s="14"/>
      <c r="AW90" s="14"/>
      <c r="AX90" s="14"/>
      <c r="AY90" s="14"/>
      <c r="AZ90" s="14">
        <v>300000</v>
      </c>
      <c r="BA90" s="14"/>
      <c r="BB90" s="14"/>
      <c r="BC90" s="14"/>
      <c r="BD90" s="14">
        <v>300000</v>
      </c>
      <c r="BE90" s="14">
        <v>300000</v>
      </c>
      <c r="BF90" s="14"/>
      <c r="BG90" s="14"/>
      <c r="BH90" s="14"/>
      <c r="BI90" s="14">
        <v>300000</v>
      </c>
      <c r="BJ90" s="14"/>
      <c r="BK90" s="14"/>
      <c r="BL90" s="14"/>
      <c r="BM90" s="14"/>
      <c r="BN90" s="14"/>
      <c r="BO90" s="14">
        <v>300000</v>
      </c>
      <c r="BP90" s="14"/>
      <c r="BQ90" s="14"/>
      <c r="BR90" s="14"/>
      <c r="BS90" s="14">
        <v>300000</v>
      </c>
      <c r="BT90" s="11" t="s">
        <v>29</v>
      </c>
    </row>
    <row r="91" spans="1:72" ht="50.25" customHeight="1">
      <c r="A91" s="7" t="s">
        <v>154</v>
      </c>
      <c r="B91" s="8" t="s">
        <v>17</v>
      </c>
      <c r="C91" s="8" t="s">
        <v>85</v>
      </c>
      <c r="D91" s="8" t="s">
        <v>27</v>
      </c>
      <c r="E91" s="8" t="s">
        <v>155</v>
      </c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9"/>
      <c r="W91" s="9"/>
      <c r="X91" s="9"/>
      <c r="Y91" s="9"/>
      <c r="Z91" s="7"/>
      <c r="AA91" s="10">
        <v>340645</v>
      </c>
      <c r="AB91" s="10"/>
      <c r="AC91" s="10"/>
      <c r="AD91" s="10"/>
      <c r="AE91" s="10">
        <v>260645</v>
      </c>
      <c r="AF91" s="10">
        <v>2635400</v>
      </c>
      <c r="AG91" s="10"/>
      <c r="AH91" s="10">
        <v>2635400</v>
      </c>
      <c r="AI91" s="10"/>
      <c r="AJ91" s="10"/>
      <c r="AK91" s="20">
        <v>0</v>
      </c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4" t="s">
        <v>118</v>
      </c>
    </row>
    <row r="92" spans="1:72" ht="55.5" customHeight="1">
      <c r="A92" s="11" t="s">
        <v>29</v>
      </c>
      <c r="B92" s="12" t="s">
        <v>17</v>
      </c>
      <c r="C92" s="12" t="s">
        <v>85</v>
      </c>
      <c r="D92" s="12" t="s">
        <v>27</v>
      </c>
      <c r="E92" s="12" t="s">
        <v>155</v>
      </c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 t="s">
        <v>30</v>
      </c>
      <c r="U92" s="12"/>
      <c r="V92" s="13"/>
      <c r="W92" s="13"/>
      <c r="X92" s="13"/>
      <c r="Y92" s="13"/>
      <c r="Z92" s="11"/>
      <c r="AA92" s="14">
        <v>340645</v>
      </c>
      <c r="AB92" s="14"/>
      <c r="AC92" s="14"/>
      <c r="AD92" s="14"/>
      <c r="AE92" s="14">
        <v>260645</v>
      </c>
      <c r="AF92" s="14">
        <v>2635400</v>
      </c>
      <c r="AG92" s="14"/>
      <c r="AH92" s="14">
        <v>2635400</v>
      </c>
      <c r="AI92" s="14"/>
      <c r="AJ92" s="14"/>
      <c r="AK92" s="21">
        <v>0</v>
      </c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4" t="s">
        <v>120</v>
      </c>
    </row>
    <row r="93" spans="1:72" ht="24" customHeight="1">
      <c r="A93" s="4" t="s">
        <v>118</v>
      </c>
      <c r="B93" s="22" t="s">
        <v>17</v>
      </c>
      <c r="C93" s="22" t="s">
        <v>119</v>
      </c>
      <c r="D93" s="22" t="s">
        <v>20</v>
      </c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5"/>
      <c r="W93" s="5"/>
      <c r="X93" s="5"/>
      <c r="Y93" s="5"/>
      <c r="Z93" s="4"/>
      <c r="AA93" s="6">
        <v>40000</v>
      </c>
      <c r="AB93" s="6"/>
      <c r="AC93" s="6"/>
      <c r="AD93" s="6"/>
      <c r="AE93" s="6"/>
      <c r="AF93" s="6"/>
      <c r="AG93" s="6"/>
      <c r="AH93" s="6"/>
      <c r="AI93" s="6"/>
      <c r="AJ93" s="6"/>
      <c r="AK93" s="19">
        <v>0</v>
      </c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7" t="s">
        <v>121</v>
      </c>
    </row>
    <row r="94" spans="1:72" ht="24.75" customHeight="1">
      <c r="A94" s="4" t="s">
        <v>120</v>
      </c>
      <c r="B94" s="22" t="s">
        <v>17</v>
      </c>
      <c r="C94" s="22" t="s">
        <v>119</v>
      </c>
      <c r="D94" s="22" t="s">
        <v>119</v>
      </c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5"/>
      <c r="W94" s="5"/>
      <c r="X94" s="5"/>
      <c r="Y94" s="5"/>
      <c r="Z94" s="4"/>
      <c r="AA94" s="6">
        <v>40000</v>
      </c>
      <c r="AB94" s="6"/>
      <c r="AC94" s="6"/>
      <c r="AD94" s="6"/>
      <c r="AE94" s="6"/>
      <c r="AF94" s="6"/>
      <c r="AG94" s="6"/>
      <c r="AH94" s="6"/>
      <c r="AI94" s="6"/>
      <c r="AJ94" s="6"/>
      <c r="AK94" s="19">
        <v>0</v>
      </c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1" t="s">
        <v>29</v>
      </c>
    </row>
    <row r="95" spans="1:72" ht="38.25" customHeight="1">
      <c r="A95" s="7" t="s">
        <v>121</v>
      </c>
      <c r="B95" s="8" t="s">
        <v>17</v>
      </c>
      <c r="C95" s="8" t="s">
        <v>119</v>
      </c>
      <c r="D95" s="8" t="s">
        <v>119</v>
      </c>
      <c r="E95" s="8" t="s">
        <v>122</v>
      </c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9"/>
      <c r="W95" s="9"/>
      <c r="X95" s="9"/>
      <c r="Y95" s="9"/>
      <c r="Z95" s="7"/>
      <c r="AA95" s="10">
        <v>40000</v>
      </c>
      <c r="AB95" s="10"/>
      <c r="AC95" s="10"/>
      <c r="AD95" s="10"/>
      <c r="AE95" s="10"/>
      <c r="AF95" s="10"/>
      <c r="AG95" s="10"/>
      <c r="AH95" s="10"/>
      <c r="AI95" s="10"/>
      <c r="AJ95" s="10"/>
      <c r="AK95" s="20">
        <v>0</v>
      </c>
      <c r="AL95" s="6"/>
      <c r="AM95" s="6">
        <v>4317200</v>
      </c>
      <c r="AN95" s="6"/>
      <c r="AO95" s="6">
        <v>4345376.67</v>
      </c>
      <c r="AP95" s="6">
        <v>23589237.649999999</v>
      </c>
      <c r="AQ95" s="6"/>
      <c r="AR95" s="6"/>
      <c r="AS95" s="6"/>
      <c r="AT95" s="6">
        <v>500000</v>
      </c>
      <c r="AU95" s="6">
        <v>600000</v>
      </c>
      <c r="AV95" s="6"/>
      <c r="AW95" s="6"/>
      <c r="AX95" s="6"/>
      <c r="AY95" s="6">
        <v>600000</v>
      </c>
      <c r="AZ95" s="6">
        <v>24189237.649999999</v>
      </c>
      <c r="BA95" s="6"/>
      <c r="BB95" s="6"/>
      <c r="BC95" s="6"/>
      <c r="BD95" s="6">
        <v>1100000</v>
      </c>
      <c r="BE95" s="6">
        <v>22981994.34</v>
      </c>
      <c r="BF95" s="6"/>
      <c r="BG95" s="6"/>
      <c r="BH95" s="6"/>
      <c r="BI95" s="6"/>
      <c r="BJ95" s="6"/>
      <c r="BK95" s="6"/>
      <c r="BL95" s="6"/>
      <c r="BM95" s="6"/>
      <c r="BN95" s="6"/>
      <c r="BO95" s="6">
        <v>22981994.34</v>
      </c>
      <c r="BP95" s="6"/>
      <c r="BQ95" s="6"/>
      <c r="BR95" s="6"/>
      <c r="BS95" s="6"/>
      <c r="BT95" s="4" t="s">
        <v>123</v>
      </c>
    </row>
    <row r="96" spans="1:72" ht="48" customHeight="1">
      <c r="A96" s="11" t="s">
        <v>29</v>
      </c>
      <c r="B96" s="12" t="s">
        <v>17</v>
      </c>
      <c r="C96" s="12" t="s">
        <v>119</v>
      </c>
      <c r="D96" s="12" t="s">
        <v>119</v>
      </c>
      <c r="E96" s="12" t="s">
        <v>122</v>
      </c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 t="s">
        <v>30</v>
      </c>
      <c r="U96" s="12"/>
      <c r="V96" s="13"/>
      <c r="W96" s="13"/>
      <c r="X96" s="13"/>
      <c r="Y96" s="13"/>
      <c r="Z96" s="11"/>
      <c r="AA96" s="14">
        <v>40000</v>
      </c>
      <c r="AB96" s="14"/>
      <c r="AC96" s="14"/>
      <c r="AD96" s="14"/>
      <c r="AE96" s="14"/>
      <c r="AF96" s="14"/>
      <c r="AG96" s="14"/>
      <c r="AH96" s="14"/>
      <c r="AI96" s="14"/>
      <c r="AJ96" s="14"/>
      <c r="AK96" s="21">
        <v>0</v>
      </c>
      <c r="AL96" s="6"/>
      <c r="AM96" s="6">
        <v>4317200</v>
      </c>
      <c r="AN96" s="6"/>
      <c r="AO96" s="6">
        <v>4345376.67</v>
      </c>
      <c r="AP96" s="6">
        <v>23589237.649999999</v>
      </c>
      <c r="AQ96" s="6"/>
      <c r="AR96" s="6"/>
      <c r="AS96" s="6"/>
      <c r="AT96" s="6">
        <v>500000</v>
      </c>
      <c r="AU96" s="6">
        <v>600000</v>
      </c>
      <c r="AV96" s="6"/>
      <c r="AW96" s="6"/>
      <c r="AX96" s="6"/>
      <c r="AY96" s="6">
        <v>600000</v>
      </c>
      <c r="AZ96" s="6">
        <v>24189237.649999999</v>
      </c>
      <c r="BA96" s="6"/>
      <c r="BB96" s="6"/>
      <c r="BC96" s="6"/>
      <c r="BD96" s="6">
        <v>1100000</v>
      </c>
      <c r="BE96" s="6">
        <v>22981994.34</v>
      </c>
      <c r="BF96" s="6"/>
      <c r="BG96" s="6"/>
      <c r="BH96" s="6"/>
      <c r="BI96" s="6"/>
      <c r="BJ96" s="6"/>
      <c r="BK96" s="6"/>
      <c r="BL96" s="6"/>
      <c r="BM96" s="6"/>
      <c r="BN96" s="6"/>
      <c r="BO96" s="6">
        <v>22981994.34</v>
      </c>
      <c r="BP96" s="6"/>
      <c r="BQ96" s="6"/>
      <c r="BR96" s="6"/>
      <c r="BS96" s="6"/>
      <c r="BT96" s="4" t="s">
        <v>125</v>
      </c>
    </row>
    <row r="97" spans="1:72" ht="26.25" customHeight="1">
      <c r="A97" s="4" t="s">
        <v>123</v>
      </c>
      <c r="B97" s="22" t="s">
        <v>17</v>
      </c>
      <c r="C97" s="22" t="s">
        <v>124</v>
      </c>
      <c r="D97" s="22" t="s">
        <v>20</v>
      </c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5"/>
      <c r="W97" s="5"/>
      <c r="X97" s="5"/>
      <c r="Y97" s="5"/>
      <c r="Z97" s="4"/>
      <c r="AA97" s="6">
        <v>24311108.899999999</v>
      </c>
      <c r="AB97" s="6"/>
      <c r="AC97" s="6"/>
      <c r="AD97" s="6"/>
      <c r="AE97" s="6">
        <v>4491463.34</v>
      </c>
      <c r="AF97" s="6">
        <v>4756200</v>
      </c>
      <c r="AG97" s="6"/>
      <c r="AH97" s="6">
        <v>4585400</v>
      </c>
      <c r="AI97" s="6"/>
      <c r="AJ97" s="6">
        <v>-479200</v>
      </c>
      <c r="AK97" s="19">
        <f>AK98</f>
        <v>6023683.6299999999</v>
      </c>
      <c r="AL97" s="10"/>
      <c r="AM97" s="10"/>
      <c r="AN97" s="10"/>
      <c r="AO97" s="10">
        <v>400000</v>
      </c>
      <c r="AP97" s="10">
        <v>500000</v>
      </c>
      <c r="AQ97" s="10"/>
      <c r="AR97" s="10"/>
      <c r="AS97" s="10"/>
      <c r="AT97" s="10">
        <v>500000</v>
      </c>
      <c r="AU97" s="10">
        <v>600000</v>
      </c>
      <c r="AV97" s="10"/>
      <c r="AW97" s="10"/>
      <c r="AX97" s="10"/>
      <c r="AY97" s="10">
        <v>600000</v>
      </c>
      <c r="AZ97" s="10">
        <v>1100000</v>
      </c>
      <c r="BA97" s="10"/>
      <c r="BB97" s="10"/>
      <c r="BC97" s="10"/>
      <c r="BD97" s="10">
        <v>1100000</v>
      </c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7" t="s">
        <v>97</v>
      </c>
    </row>
    <row r="98" spans="1:72" ht="27" customHeight="1">
      <c r="A98" s="4" t="s">
        <v>125</v>
      </c>
      <c r="B98" s="22" t="s">
        <v>17</v>
      </c>
      <c r="C98" s="22" t="s">
        <v>124</v>
      </c>
      <c r="D98" s="22" t="s">
        <v>19</v>
      </c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5"/>
      <c r="W98" s="5"/>
      <c r="X98" s="5"/>
      <c r="Y98" s="5"/>
      <c r="Z98" s="4"/>
      <c r="AA98" s="6">
        <v>24311108.899999999</v>
      </c>
      <c r="AB98" s="6"/>
      <c r="AC98" s="6"/>
      <c r="AD98" s="6"/>
      <c r="AE98" s="6">
        <v>4491463.34</v>
      </c>
      <c r="AF98" s="6">
        <v>4756200</v>
      </c>
      <c r="AG98" s="6"/>
      <c r="AH98" s="6">
        <v>4585400</v>
      </c>
      <c r="AI98" s="6"/>
      <c r="AJ98" s="6">
        <v>-479200</v>
      </c>
      <c r="AK98" s="19">
        <f>AK99+AK101+AK105+AK109+AK111+AK113</f>
        <v>6023683.6299999999</v>
      </c>
      <c r="AL98" s="14"/>
      <c r="AM98" s="14"/>
      <c r="AN98" s="14"/>
      <c r="AO98" s="14">
        <v>400000</v>
      </c>
      <c r="AP98" s="14">
        <v>500000</v>
      </c>
      <c r="AQ98" s="14"/>
      <c r="AR98" s="14"/>
      <c r="AS98" s="14"/>
      <c r="AT98" s="14">
        <v>500000</v>
      </c>
      <c r="AU98" s="14">
        <v>600000</v>
      </c>
      <c r="AV98" s="14"/>
      <c r="AW98" s="14"/>
      <c r="AX98" s="14"/>
      <c r="AY98" s="14">
        <v>600000</v>
      </c>
      <c r="AZ98" s="14">
        <v>1100000</v>
      </c>
      <c r="BA98" s="14"/>
      <c r="BB98" s="14"/>
      <c r="BC98" s="14"/>
      <c r="BD98" s="14">
        <v>1100000</v>
      </c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1" t="s">
        <v>90</v>
      </c>
    </row>
    <row r="99" spans="1:72" ht="51.4" customHeight="1">
      <c r="A99" s="7" t="s">
        <v>97</v>
      </c>
      <c r="B99" s="8" t="s">
        <v>17</v>
      </c>
      <c r="C99" s="8" t="s">
        <v>124</v>
      </c>
      <c r="D99" s="8" t="s">
        <v>19</v>
      </c>
      <c r="E99" s="8" t="s">
        <v>98</v>
      </c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9"/>
      <c r="W99" s="9"/>
      <c r="X99" s="9"/>
      <c r="Y99" s="9"/>
      <c r="Z99" s="7"/>
      <c r="AA99" s="10">
        <v>384720.69</v>
      </c>
      <c r="AB99" s="10"/>
      <c r="AC99" s="10"/>
      <c r="AD99" s="10"/>
      <c r="AE99" s="10"/>
      <c r="AF99" s="10"/>
      <c r="AG99" s="10"/>
      <c r="AH99" s="10"/>
      <c r="AI99" s="10"/>
      <c r="AJ99" s="10"/>
      <c r="AK99" s="20">
        <v>0</v>
      </c>
      <c r="AL99" s="10"/>
      <c r="AM99" s="10"/>
      <c r="AN99" s="10"/>
      <c r="AO99" s="10"/>
      <c r="AP99" s="10">
        <v>20866326.449999999</v>
      </c>
      <c r="AQ99" s="10"/>
      <c r="AR99" s="10"/>
      <c r="AS99" s="10"/>
      <c r="AT99" s="10"/>
      <c r="AU99" s="10"/>
      <c r="AV99" s="10"/>
      <c r="AW99" s="10"/>
      <c r="AX99" s="10"/>
      <c r="AY99" s="10"/>
      <c r="AZ99" s="10">
        <v>20866326.449999999</v>
      </c>
      <c r="BA99" s="10"/>
      <c r="BB99" s="10"/>
      <c r="BC99" s="10"/>
      <c r="BD99" s="10"/>
      <c r="BE99" s="10">
        <v>20717705.140000001</v>
      </c>
      <c r="BF99" s="10"/>
      <c r="BG99" s="10"/>
      <c r="BH99" s="10"/>
      <c r="BI99" s="10"/>
      <c r="BJ99" s="10"/>
      <c r="BK99" s="10"/>
      <c r="BL99" s="10"/>
      <c r="BM99" s="10"/>
      <c r="BN99" s="10"/>
      <c r="BO99" s="10">
        <v>20717705.140000001</v>
      </c>
      <c r="BP99" s="10"/>
      <c r="BQ99" s="10"/>
      <c r="BR99" s="10"/>
      <c r="BS99" s="10"/>
      <c r="BT99" s="7" t="s">
        <v>126</v>
      </c>
    </row>
    <row r="100" spans="1:72" ht="57" customHeight="1">
      <c r="A100" s="11" t="s">
        <v>90</v>
      </c>
      <c r="B100" s="12" t="s">
        <v>17</v>
      </c>
      <c r="C100" s="12" t="s">
        <v>124</v>
      </c>
      <c r="D100" s="12" t="s">
        <v>19</v>
      </c>
      <c r="E100" s="12" t="s">
        <v>98</v>
      </c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 t="s">
        <v>91</v>
      </c>
      <c r="U100" s="12"/>
      <c r="V100" s="13"/>
      <c r="W100" s="13"/>
      <c r="X100" s="13"/>
      <c r="Y100" s="13"/>
      <c r="Z100" s="11"/>
      <c r="AA100" s="14">
        <v>384720.69</v>
      </c>
      <c r="AB100" s="14"/>
      <c r="AC100" s="14"/>
      <c r="AD100" s="14"/>
      <c r="AE100" s="14"/>
      <c r="AF100" s="14"/>
      <c r="AG100" s="14"/>
      <c r="AH100" s="14"/>
      <c r="AI100" s="14"/>
      <c r="AJ100" s="14"/>
      <c r="AK100" s="21">
        <v>0</v>
      </c>
      <c r="AL100" s="14"/>
      <c r="AM100" s="14"/>
      <c r="AN100" s="14"/>
      <c r="AO100" s="14"/>
      <c r="AP100" s="14">
        <v>16899514.449999999</v>
      </c>
      <c r="AQ100" s="14"/>
      <c r="AR100" s="14"/>
      <c r="AS100" s="14"/>
      <c r="AT100" s="14"/>
      <c r="AU100" s="14"/>
      <c r="AV100" s="14"/>
      <c r="AW100" s="14"/>
      <c r="AX100" s="14"/>
      <c r="AY100" s="14"/>
      <c r="AZ100" s="14">
        <v>16899514.449999999</v>
      </c>
      <c r="BA100" s="14"/>
      <c r="BB100" s="14"/>
      <c r="BC100" s="14"/>
      <c r="BD100" s="14"/>
      <c r="BE100" s="14">
        <v>16845893.140000001</v>
      </c>
      <c r="BF100" s="14"/>
      <c r="BG100" s="14"/>
      <c r="BH100" s="14"/>
      <c r="BI100" s="14"/>
      <c r="BJ100" s="14"/>
      <c r="BK100" s="14"/>
      <c r="BL100" s="14"/>
      <c r="BM100" s="14"/>
      <c r="BN100" s="14"/>
      <c r="BO100" s="14">
        <v>16845893.140000001</v>
      </c>
      <c r="BP100" s="14"/>
      <c r="BQ100" s="14"/>
      <c r="BR100" s="14"/>
      <c r="BS100" s="14"/>
      <c r="BT100" s="11" t="s">
        <v>25</v>
      </c>
    </row>
    <row r="101" spans="1:72" ht="51.4" customHeight="1">
      <c r="A101" s="7" t="s">
        <v>126</v>
      </c>
      <c r="B101" s="8" t="s">
        <v>17</v>
      </c>
      <c r="C101" s="8" t="s">
        <v>124</v>
      </c>
      <c r="D101" s="8" t="s">
        <v>19</v>
      </c>
      <c r="E101" s="8" t="s">
        <v>127</v>
      </c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9"/>
      <c r="W101" s="9"/>
      <c r="X101" s="9"/>
      <c r="Y101" s="9"/>
      <c r="Z101" s="7"/>
      <c r="AA101" s="10">
        <v>16717235.09</v>
      </c>
      <c r="AB101" s="10"/>
      <c r="AC101" s="10"/>
      <c r="AD101" s="10"/>
      <c r="AE101" s="10"/>
      <c r="AF101" s="10">
        <v>650000</v>
      </c>
      <c r="AG101" s="10"/>
      <c r="AH101" s="10"/>
      <c r="AI101" s="10"/>
      <c r="AJ101" s="10"/>
      <c r="AK101" s="20">
        <f>AK102+AK103+AK104</f>
        <v>4099904</v>
      </c>
      <c r="AL101" s="14"/>
      <c r="AM101" s="14"/>
      <c r="AN101" s="14"/>
      <c r="AO101" s="14"/>
      <c r="AP101" s="14">
        <v>3902812</v>
      </c>
      <c r="AQ101" s="14"/>
      <c r="AR101" s="14"/>
      <c r="AS101" s="14"/>
      <c r="AT101" s="14"/>
      <c r="AU101" s="14"/>
      <c r="AV101" s="14"/>
      <c r="AW101" s="14"/>
      <c r="AX101" s="14"/>
      <c r="AY101" s="14"/>
      <c r="AZ101" s="14">
        <v>3902812</v>
      </c>
      <c r="BA101" s="14"/>
      <c r="BB101" s="14"/>
      <c r="BC101" s="14"/>
      <c r="BD101" s="14"/>
      <c r="BE101" s="14">
        <v>3807812</v>
      </c>
      <c r="BF101" s="14"/>
      <c r="BG101" s="14"/>
      <c r="BH101" s="14"/>
      <c r="BI101" s="14"/>
      <c r="BJ101" s="14"/>
      <c r="BK101" s="14"/>
      <c r="BL101" s="14"/>
      <c r="BM101" s="14"/>
      <c r="BN101" s="14"/>
      <c r="BO101" s="14">
        <v>3807812</v>
      </c>
      <c r="BP101" s="14"/>
      <c r="BQ101" s="14"/>
      <c r="BR101" s="14"/>
      <c r="BS101" s="14"/>
      <c r="BT101" s="11" t="s">
        <v>29</v>
      </c>
    </row>
    <row r="102" spans="1:72" ht="34.15" customHeight="1">
      <c r="A102" s="11" t="s">
        <v>25</v>
      </c>
      <c r="B102" s="12" t="s">
        <v>17</v>
      </c>
      <c r="C102" s="12" t="s">
        <v>124</v>
      </c>
      <c r="D102" s="12" t="s">
        <v>19</v>
      </c>
      <c r="E102" s="12" t="s">
        <v>127</v>
      </c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 t="s">
        <v>26</v>
      </c>
      <c r="U102" s="12"/>
      <c r="V102" s="13"/>
      <c r="W102" s="13"/>
      <c r="X102" s="13"/>
      <c r="Y102" s="13"/>
      <c r="Z102" s="11"/>
      <c r="AA102" s="14">
        <v>9690375.0899999999</v>
      </c>
      <c r="AB102" s="14"/>
      <c r="AC102" s="14"/>
      <c r="AD102" s="14"/>
      <c r="AE102" s="14"/>
      <c r="AF102" s="14"/>
      <c r="AG102" s="14"/>
      <c r="AH102" s="14"/>
      <c r="AI102" s="14"/>
      <c r="AJ102" s="14"/>
      <c r="AK102" s="21">
        <v>2472600.12</v>
      </c>
      <c r="AL102" s="14"/>
      <c r="AM102" s="14"/>
      <c r="AN102" s="14"/>
      <c r="AO102" s="14"/>
      <c r="AP102" s="14">
        <v>64000</v>
      </c>
      <c r="AQ102" s="14"/>
      <c r="AR102" s="14"/>
      <c r="AS102" s="14"/>
      <c r="AT102" s="14"/>
      <c r="AU102" s="14"/>
      <c r="AV102" s="14"/>
      <c r="AW102" s="14"/>
      <c r="AX102" s="14"/>
      <c r="AY102" s="14"/>
      <c r="AZ102" s="14">
        <v>64000</v>
      </c>
      <c r="BA102" s="14"/>
      <c r="BB102" s="14"/>
      <c r="BC102" s="14"/>
      <c r="BD102" s="14"/>
      <c r="BE102" s="14">
        <v>64000</v>
      </c>
      <c r="BF102" s="14"/>
      <c r="BG102" s="14"/>
      <c r="BH102" s="14"/>
      <c r="BI102" s="14"/>
      <c r="BJ102" s="14"/>
      <c r="BK102" s="14"/>
      <c r="BL102" s="14"/>
      <c r="BM102" s="14"/>
      <c r="BN102" s="14"/>
      <c r="BO102" s="14">
        <v>64000</v>
      </c>
      <c r="BP102" s="14"/>
      <c r="BQ102" s="14"/>
      <c r="BR102" s="14"/>
      <c r="BS102" s="14"/>
      <c r="BT102" s="11" t="s">
        <v>36</v>
      </c>
    </row>
    <row r="103" spans="1:72" ht="62.25" customHeight="1">
      <c r="A103" s="11" t="s">
        <v>29</v>
      </c>
      <c r="B103" s="12" t="s">
        <v>17</v>
      </c>
      <c r="C103" s="12" t="s">
        <v>124</v>
      </c>
      <c r="D103" s="12" t="s">
        <v>19</v>
      </c>
      <c r="E103" s="12" t="s">
        <v>127</v>
      </c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 t="s">
        <v>30</v>
      </c>
      <c r="U103" s="12"/>
      <c r="V103" s="13"/>
      <c r="W103" s="13"/>
      <c r="X103" s="13"/>
      <c r="Y103" s="13"/>
      <c r="Z103" s="11"/>
      <c r="AA103" s="14">
        <v>6961300</v>
      </c>
      <c r="AB103" s="14"/>
      <c r="AC103" s="14"/>
      <c r="AD103" s="14"/>
      <c r="AE103" s="14"/>
      <c r="AF103" s="14">
        <v>650000</v>
      </c>
      <c r="AG103" s="14"/>
      <c r="AH103" s="14"/>
      <c r="AI103" s="14"/>
      <c r="AJ103" s="14"/>
      <c r="AK103" s="21">
        <v>1619162.88</v>
      </c>
      <c r="AL103" s="10"/>
      <c r="AM103" s="10"/>
      <c r="AN103" s="10"/>
      <c r="AO103" s="10"/>
      <c r="AP103" s="10">
        <v>1524911.2</v>
      </c>
      <c r="AQ103" s="10"/>
      <c r="AR103" s="10"/>
      <c r="AS103" s="10"/>
      <c r="AT103" s="10"/>
      <c r="AU103" s="10"/>
      <c r="AV103" s="10"/>
      <c r="AW103" s="10"/>
      <c r="AX103" s="10"/>
      <c r="AY103" s="10"/>
      <c r="AZ103" s="10">
        <v>1524911.2</v>
      </c>
      <c r="BA103" s="10"/>
      <c r="BB103" s="10"/>
      <c r="BC103" s="10"/>
      <c r="BD103" s="10"/>
      <c r="BE103" s="10">
        <v>1566289.2</v>
      </c>
      <c r="BF103" s="10"/>
      <c r="BG103" s="10"/>
      <c r="BH103" s="10"/>
      <c r="BI103" s="10"/>
      <c r="BJ103" s="10"/>
      <c r="BK103" s="10"/>
      <c r="BL103" s="10"/>
      <c r="BM103" s="10"/>
      <c r="BN103" s="10"/>
      <c r="BO103" s="10">
        <v>1566289.2</v>
      </c>
      <c r="BP103" s="10"/>
      <c r="BQ103" s="10"/>
      <c r="BR103" s="10"/>
      <c r="BS103" s="10"/>
      <c r="BT103" s="7" t="s">
        <v>128</v>
      </c>
    </row>
    <row r="104" spans="1:72" ht="31.5" customHeight="1">
      <c r="A104" s="11" t="s">
        <v>36</v>
      </c>
      <c r="B104" s="12" t="s">
        <v>17</v>
      </c>
      <c r="C104" s="12" t="s">
        <v>124</v>
      </c>
      <c r="D104" s="12" t="s">
        <v>19</v>
      </c>
      <c r="E104" s="12" t="s">
        <v>127</v>
      </c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 t="s">
        <v>37</v>
      </c>
      <c r="U104" s="12"/>
      <c r="V104" s="13"/>
      <c r="W104" s="13"/>
      <c r="X104" s="13"/>
      <c r="Y104" s="13"/>
      <c r="Z104" s="11"/>
      <c r="AA104" s="14">
        <v>65560</v>
      </c>
      <c r="AB104" s="14"/>
      <c r="AC104" s="14"/>
      <c r="AD104" s="14"/>
      <c r="AE104" s="14"/>
      <c r="AF104" s="14"/>
      <c r="AG104" s="14"/>
      <c r="AH104" s="14"/>
      <c r="AI104" s="14"/>
      <c r="AJ104" s="14"/>
      <c r="AK104" s="21">
        <v>8141</v>
      </c>
      <c r="AL104" s="14"/>
      <c r="AM104" s="14"/>
      <c r="AN104" s="14"/>
      <c r="AO104" s="14"/>
      <c r="AP104" s="14">
        <v>1236628</v>
      </c>
      <c r="AQ104" s="14"/>
      <c r="AR104" s="14"/>
      <c r="AS104" s="14"/>
      <c r="AT104" s="14"/>
      <c r="AU104" s="14"/>
      <c r="AV104" s="14"/>
      <c r="AW104" s="14"/>
      <c r="AX104" s="14"/>
      <c r="AY104" s="14"/>
      <c r="AZ104" s="14">
        <v>1236628</v>
      </c>
      <c r="BA104" s="14"/>
      <c r="BB104" s="14"/>
      <c r="BC104" s="14"/>
      <c r="BD104" s="14"/>
      <c r="BE104" s="14">
        <v>1268006</v>
      </c>
      <c r="BF104" s="14"/>
      <c r="BG104" s="14"/>
      <c r="BH104" s="14"/>
      <c r="BI104" s="14"/>
      <c r="BJ104" s="14"/>
      <c r="BK104" s="14"/>
      <c r="BL104" s="14"/>
      <c r="BM104" s="14"/>
      <c r="BN104" s="14"/>
      <c r="BO104" s="14">
        <v>1268006</v>
      </c>
      <c r="BP104" s="14"/>
      <c r="BQ104" s="14"/>
      <c r="BR104" s="14"/>
      <c r="BS104" s="14"/>
      <c r="BT104" s="11" t="s">
        <v>25</v>
      </c>
    </row>
    <row r="105" spans="1:72" ht="64.5" customHeight="1">
      <c r="A105" s="7" t="s">
        <v>128</v>
      </c>
      <c r="B105" s="8" t="s">
        <v>17</v>
      </c>
      <c r="C105" s="8" t="s">
        <v>124</v>
      </c>
      <c r="D105" s="8" t="s">
        <v>19</v>
      </c>
      <c r="E105" s="8" t="s">
        <v>129</v>
      </c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9"/>
      <c r="W105" s="9"/>
      <c r="X105" s="9"/>
      <c r="Y105" s="9"/>
      <c r="Z105" s="7"/>
      <c r="AA105" s="10">
        <v>1664789.78</v>
      </c>
      <c r="AB105" s="10"/>
      <c r="AC105" s="10"/>
      <c r="AD105" s="10"/>
      <c r="AE105" s="10"/>
      <c r="AF105" s="10"/>
      <c r="AG105" s="10"/>
      <c r="AH105" s="10"/>
      <c r="AI105" s="10"/>
      <c r="AJ105" s="10"/>
      <c r="AK105" s="20">
        <f>AK106+AK107+AK108</f>
        <v>343135.3</v>
      </c>
      <c r="AL105" s="14"/>
      <c r="AM105" s="14"/>
      <c r="AN105" s="14"/>
      <c r="AO105" s="14"/>
      <c r="AP105" s="14">
        <v>286236</v>
      </c>
      <c r="AQ105" s="14"/>
      <c r="AR105" s="14"/>
      <c r="AS105" s="14"/>
      <c r="AT105" s="14"/>
      <c r="AU105" s="14"/>
      <c r="AV105" s="14"/>
      <c r="AW105" s="14"/>
      <c r="AX105" s="14"/>
      <c r="AY105" s="14"/>
      <c r="AZ105" s="14">
        <v>286236</v>
      </c>
      <c r="BA105" s="14"/>
      <c r="BB105" s="14"/>
      <c r="BC105" s="14"/>
      <c r="BD105" s="14"/>
      <c r="BE105" s="14">
        <v>296236</v>
      </c>
      <c r="BF105" s="14"/>
      <c r="BG105" s="14"/>
      <c r="BH105" s="14"/>
      <c r="BI105" s="14"/>
      <c r="BJ105" s="14"/>
      <c r="BK105" s="14"/>
      <c r="BL105" s="14"/>
      <c r="BM105" s="14"/>
      <c r="BN105" s="14"/>
      <c r="BO105" s="14">
        <v>296236</v>
      </c>
      <c r="BP105" s="14"/>
      <c r="BQ105" s="14"/>
      <c r="BR105" s="14"/>
      <c r="BS105" s="14"/>
      <c r="BT105" s="11" t="s">
        <v>29</v>
      </c>
    </row>
    <row r="106" spans="1:72" ht="102.75" customHeight="1">
      <c r="A106" s="11" t="s">
        <v>25</v>
      </c>
      <c r="B106" s="12" t="s">
        <v>17</v>
      </c>
      <c r="C106" s="12" t="s">
        <v>124</v>
      </c>
      <c r="D106" s="12" t="s">
        <v>19</v>
      </c>
      <c r="E106" s="12" t="s">
        <v>129</v>
      </c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 t="s">
        <v>26</v>
      </c>
      <c r="U106" s="12"/>
      <c r="V106" s="13"/>
      <c r="W106" s="13"/>
      <c r="X106" s="13"/>
      <c r="Y106" s="13"/>
      <c r="Z106" s="11"/>
      <c r="AA106" s="14">
        <v>1364499.58</v>
      </c>
      <c r="AB106" s="14"/>
      <c r="AC106" s="14"/>
      <c r="AD106" s="14"/>
      <c r="AE106" s="14"/>
      <c r="AF106" s="14"/>
      <c r="AG106" s="14"/>
      <c r="AH106" s="14"/>
      <c r="AI106" s="14"/>
      <c r="AJ106" s="14"/>
      <c r="AK106" s="21">
        <v>296607.01</v>
      </c>
      <c r="AL106" s="14"/>
      <c r="AM106" s="14"/>
      <c r="AN106" s="14"/>
      <c r="AO106" s="14"/>
      <c r="AP106" s="14">
        <v>2047.2</v>
      </c>
      <c r="AQ106" s="14"/>
      <c r="AR106" s="14"/>
      <c r="AS106" s="14"/>
      <c r="AT106" s="14"/>
      <c r="AU106" s="14"/>
      <c r="AV106" s="14"/>
      <c r="AW106" s="14"/>
      <c r="AX106" s="14"/>
      <c r="AY106" s="14"/>
      <c r="AZ106" s="14">
        <v>2047.2</v>
      </c>
      <c r="BA106" s="14"/>
      <c r="BB106" s="14"/>
      <c r="BC106" s="14"/>
      <c r="BD106" s="14"/>
      <c r="BE106" s="14">
        <v>2047.2</v>
      </c>
      <c r="BF106" s="14"/>
      <c r="BG106" s="14"/>
      <c r="BH106" s="14"/>
      <c r="BI106" s="14"/>
      <c r="BJ106" s="14"/>
      <c r="BK106" s="14"/>
      <c r="BL106" s="14"/>
      <c r="BM106" s="14"/>
      <c r="BN106" s="14"/>
      <c r="BO106" s="14">
        <v>2047.2</v>
      </c>
      <c r="BP106" s="14"/>
      <c r="BQ106" s="14"/>
      <c r="BR106" s="14"/>
      <c r="BS106" s="14"/>
      <c r="BT106" s="11" t="s">
        <v>36</v>
      </c>
    </row>
    <row r="107" spans="1:72" ht="51.75" customHeight="1">
      <c r="A107" s="11" t="s">
        <v>29</v>
      </c>
      <c r="B107" s="12" t="s">
        <v>17</v>
      </c>
      <c r="C107" s="12" t="s">
        <v>124</v>
      </c>
      <c r="D107" s="12" t="s">
        <v>19</v>
      </c>
      <c r="E107" s="12" t="s">
        <v>129</v>
      </c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 t="s">
        <v>30</v>
      </c>
      <c r="U107" s="12"/>
      <c r="V107" s="13"/>
      <c r="W107" s="13"/>
      <c r="X107" s="13"/>
      <c r="Y107" s="13"/>
      <c r="Z107" s="11"/>
      <c r="AA107" s="14">
        <v>297243</v>
      </c>
      <c r="AB107" s="14"/>
      <c r="AC107" s="14"/>
      <c r="AD107" s="14"/>
      <c r="AE107" s="14"/>
      <c r="AF107" s="14"/>
      <c r="AG107" s="14"/>
      <c r="AH107" s="14"/>
      <c r="AI107" s="14"/>
      <c r="AJ107" s="14"/>
      <c r="AK107" s="21">
        <v>46528.29</v>
      </c>
      <c r="AL107" s="10"/>
      <c r="AM107" s="10">
        <v>3917200</v>
      </c>
      <c r="AN107" s="10"/>
      <c r="AO107" s="10">
        <v>3917200</v>
      </c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5" t="s">
        <v>130</v>
      </c>
    </row>
    <row r="108" spans="1:72" ht="30" customHeight="1">
      <c r="A108" s="11" t="s">
        <v>36</v>
      </c>
      <c r="B108" s="12" t="s">
        <v>17</v>
      </c>
      <c r="C108" s="12" t="s">
        <v>124</v>
      </c>
      <c r="D108" s="12" t="s">
        <v>19</v>
      </c>
      <c r="E108" s="12" t="s">
        <v>129</v>
      </c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 t="s">
        <v>37</v>
      </c>
      <c r="U108" s="12"/>
      <c r="V108" s="13"/>
      <c r="W108" s="13"/>
      <c r="X108" s="13"/>
      <c r="Y108" s="13"/>
      <c r="Z108" s="11"/>
      <c r="AA108" s="14">
        <v>3047.2</v>
      </c>
      <c r="AB108" s="14"/>
      <c r="AC108" s="14"/>
      <c r="AD108" s="14"/>
      <c r="AE108" s="14"/>
      <c r="AF108" s="14"/>
      <c r="AG108" s="14"/>
      <c r="AH108" s="14"/>
      <c r="AI108" s="14"/>
      <c r="AJ108" s="14"/>
      <c r="AK108" s="21">
        <v>0</v>
      </c>
      <c r="AL108" s="14"/>
      <c r="AM108" s="14">
        <v>3917200</v>
      </c>
      <c r="AN108" s="14"/>
      <c r="AO108" s="14">
        <v>3917200</v>
      </c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1" t="s">
        <v>25</v>
      </c>
    </row>
    <row r="109" spans="1:72" ht="51.4" customHeight="1">
      <c r="A109" s="15" t="s">
        <v>130</v>
      </c>
      <c r="B109" s="8" t="s">
        <v>17</v>
      </c>
      <c r="C109" s="8" t="s">
        <v>124</v>
      </c>
      <c r="D109" s="8" t="s">
        <v>19</v>
      </c>
      <c r="E109" s="8" t="s">
        <v>131</v>
      </c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9"/>
      <c r="W109" s="9"/>
      <c r="X109" s="9"/>
      <c r="Y109" s="9"/>
      <c r="Z109" s="7"/>
      <c r="AA109" s="10">
        <v>4459600</v>
      </c>
      <c r="AB109" s="10"/>
      <c r="AC109" s="10"/>
      <c r="AD109" s="10"/>
      <c r="AE109" s="10">
        <v>4459600</v>
      </c>
      <c r="AF109" s="10">
        <v>3501200</v>
      </c>
      <c r="AG109" s="10"/>
      <c r="AH109" s="10">
        <v>3980400</v>
      </c>
      <c r="AI109" s="10"/>
      <c r="AJ109" s="10">
        <v>-479200</v>
      </c>
      <c r="AK109" s="20">
        <f>AK110</f>
        <v>1402812.3</v>
      </c>
      <c r="AL109" s="10"/>
      <c r="AM109" s="10">
        <v>400000</v>
      </c>
      <c r="AN109" s="10"/>
      <c r="AO109" s="10">
        <v>28176.67</v>
      </c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7" t="s">
        <v>114</v>
      </c>
    </row>
    <row r="110" spans="1:72" ht="51.4" customHeight="1">
      <c r="A110" s="11" t="s">
        <v>25</v>
      </c>
      <c r="B110" s="12" t="s">
        <v>17</v>
      </c>
      <c r="C110" s="12" t="s">
        <v>124</v>
      </c>
      <c r="D110" s="12" t="s">
        <v>19</v>
      </c>
      <c r="E110" s="12" t="s">
        <v>131</v>
      </c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 t="s">
        <v>26</v>
      </c>
      <c r="U110" s="12"/>
      <c r="V110" s="13"/>
      <c r="W110" s="13"/>
      <c r="X110" s="13"/>
      <c r="Y110" s="13"/>
      <c r="Z110" s="11"/>
      <c r="AA110" s="14">
        <v>4459600</v>
      </c>
      <c r="AB110" s="14"/>
      <c r="AC110" s="14"/>
      <c r="AD110" s="14"/>
      <c r="AE110" s="14">
        <v>4459600</v>
      </c>
      <c r="AF110" s="14">
        <v>3501200</v>
      </c>
      <c r="AG110" s="14"/>
      <c r="AH110" s="14">
        <v>3980400</v>
      </c>
      <c r="AI110" s="14"/>
      <c r="AJ110" s="14">
        <v>-479200</v>
      </c>
      <c r="AK110" s="21">
        <v>1402812.3</v>
      </c>
      <c r="AL110" s="14"/>
      <c r="AM110" s="14">
        <v>400000</v>
      </c>
      <c r="AN110" s="14"/>
      <c r="AO110" s="14">
        <v>28176.67</v>
      </c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1" t="s">
        <v>29</v>
      </c>
    </row>
    <row r="111" spans="1:72" ht="51.4" customHeight="1">
      <c r="A111" s="7" t="s">
        <v>114</v>
      </c>
      <c r="B111" s="8" t="s">
        <v>17</v>
      </c>
      <c r="C111" s="8" t="s">
        <v>124</v>
      </c>
      <c r="D111" s="8" t="s">
        <v>19</v>
      </c>
      <c r="E111" s="8" t="s">
        <v>132</v>
      </c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9"/>
      <c r="W111" s="9"/>
      <c r="X111" s="9"/>
      <c r="Y111" s="9"/>
      <c r="Z111" s="7"/>
      <c r="AA111" s="10">
        <v>361863.34</v>
      </c>
      <c r="AB111" s="10"/>
      <c r="AC111" s="10"/>
      <c r="AD111" s="10"/>
      <c r="AE111" s="10">
        <v>31863.34</v>
      </c>
      <c r="AF111" s="10">
        <v>605000</v>
      </c>
      <c r="AG111" s="10"/>
      <c r="AH111" s="10">
        <v>605000</v>
      </c>
      <c r="AI111" s="10"/>
      <c r="AJ111" s="10"/>
      <c r="AK111" s="20">
        <f>AK112</f>
        <v>10000</v>
      </c>
      <c r="AL111" s="10"/>
      <c r="AM111" s="10"/>
      <c r="AN111" s="10"/>
      <c r="AO111" s="10"/>
      <c r="AP111" s="10">
        <v>698000</v>
      </c>
      <c r="AQ111" s="10"/>
      <c r="AR111" s="10"/>
      <c r="AS111" s="10"/>
      <c r="AT111" s="10"/>
      <c r="AU111" s="10"/>
      <c r="AV111" s="10"/>
      <c r="AW111" s="10"/>
      <c r="AX111" s="10"/>
      <c r="AY111" s="10"/>
      <c r="AZ111" s="10">
        <v>698000</v>
      </c>
      <c r="BA111" s="10"/>
      <c r="BB111" s="10"/>
      <c r="BC111" s="10"/>
      <c r="BD111" s="10"/>
      <c r="BE111" s="10">
        <v>698000</v>
      </c>
      <c r="BF111" s="10"/>
      <c r="BG111" s="10"/>
      <c r="BH111" s="10"/>
      <c r="BI111" s="10"/>
      <c r="BJ111" s="10"/>
      <c r="BK111" s="10"/>
      <c r="BL111" s="10"/>
      <c r="BM111" s="10"/>
      <c r="BN111" s="10"/>
      <c r="BO111" s="10">
        <v>698000</v>
      </c>
      <c r="BP111" s="10"/>
      <c r="BQ111" s="10"/>
      <c r="BR111" s="10"/>
      <c r="BS111" s="10"/>
      <c r="BT111" s="7" t="s">
        <v>133</v>
      </c>
    </row>
    <row r="112" spans="1:72" ht="51.4" customHeight="1">
      <c r="A112" s="11" t="s">
        <v>29</v>
      </c>
      <c r="B112" s="12" t="s">
        <v>17</v>
      </c>
      <c r="C112" s="12" t="s">
        <v>124</v>
      </c>
      <c r="D112" s="12" t="s">
        <v>19</v>
      </c>
      <c r="E112" s="12" t="s">
        <v>132</v>
      </c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 t="s">
        <v>30</v>
      </c>
      <c r="U112" s="12"/>
      <c r="V112" s="13"/>
      <c r="W112" s="13"/>
      <c r="X112" s="13"/>
      <c r="Y112" s="13"/>
      <c r="Z112" s="11"/>
      <c r="AA112" s="14">
        <v>361863.34</v>
      </c>
      <c r="AB112" s="14"/>
      <c r="AC112" s="14"/>
      <c r="AD112" s="14"/>
      <c r="AE112" s="14">
        <v>31863.34</v>
      </c>
      <c r="AF112" s="14">
        <v>605000</v>
      </c>
      <c r="AG112" s="14"/>
      <c r="AH112" s="14">
        <v>605000</v>
      </c>
      <c r="AI112" s="14"/>
      <c r="AJ112" s="14"/>
      <c r="AK112" s="21">
        <v>10000</v>
      </c>
      <c r="AL112" s="14"/>
      <c r="AM112" s="14"/>
      <c r="AN112" s="14"/>
      <c r="AO112" s="14"/>
      <c r="AP112" s="14">
        <v>698000</v>
      </c>
      <c r="AQ112" s="14"/>
      <c r="AR112" s="14"/>
      <c r="AS112" s="14"/>
      <c r="AT112" s="14"/>
      <c r="AU112" s="14"/>
      <c r="AV112" s="14"/>
      <c r="AW112" s="14"/>
      <c r="AX112" s="14"/>
      <c r="AY112" s="14"/>
      <c r="AZ112" s="14">
        <v>698000</v>
      </c>
      <c r="BA112" s="14"/>
      <c r="BB112" s="14"/>
      <c r="BC112" s="14"/>
      <c r="BD112" s="14"/>
      <c r="BE112" s="14">
        <v>698000</v>
      </c>
      <c r="BF112" s="14"/>
      <c r="BG112" s="14"/>
      <c r="BH112" s="14"/>
      <c r="BI112" s="14"/>
      <c r="BJ112" s="14"/>
      <c r="BK112" s="14"/>
      <c r="BL112" s="14"/>
      <c r="BM112" s="14"/>
      <c r="BN112" s="14"/>
      <c r="BO112" s="14">
        <v>698000</v>
      </c>
      <c r="BP112" s="14"/>
      <c r="BQ112" s="14"/>
      <c r="BR112" s="14"/>
      <c r="BS112" s="14"/>
      <c r="BT112" s="11" t="s">
        <v>29</v>
      </c>
    </row>
    <row r="113" spans="1:72" ht="44.25" customHeight="1">
      <c r="A113" s="7" t="s">
        <v>133</v>
      </c>
      <c r="B113" s="8" t="s">
        <v>17</v>
      </c>
      <c r="C113" s="8" t="s">
        <v>124</v>
      </c>
      <c r="D113" s="8" t="s">
        <v>19</v>
      </c>
      <c r="E113" s="8" t="s">
        <v>134</v>
      </c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9"/>
      <c r="W113" s="9"/>
      <c r="X113" s="9"/>
      <c r="Y113" s="9"/>
      <c r="Z113" s="7"/>
      <c r="AA113" s="10">
        <v>722900</v>
      </c>
      <c r="AB113" s="10"/>
      <c r="AC113" s="10"/>
      <c r="AD113" s="10"/>
      <c r="AE113" s="10"/>
      <c r="AF113" s="10"/>
      <c r="AG113" s="10"/>
      <c r="AH113" s="10"/>
      <c r="AI113" s="10"/>
      <c r="AJ113" s="10"/>
      <c r="AK113" s="20">
        <f>AK114</f>
        <v>167832.03</v>
      </c>
      <c r="AL113" s="6"/>
      <c r="AM113" s="6"/>
      <c r="AN113" s="6"/>
      <c r="AO113" s="6"/>
      <c r="AP113" s="6">
        <v>2129424</v>
      </c>
      <c r="AQ113" s="6"/>
      <c r="AR113" s="6"/>
      <c r="AS113" s="6"/>
      <c r="AT113" s="6"/>
      <c r="AU113" s="6"/>
      <c r="AV113" s="6"/>
      <c r="AW113" s="6"/>
      <c r="AX113" s="6"/>
      <c r="AY113" s="6"/>
      <c r="AZ113" s="6">
        <v>2129424</v>
      </c>
      <c r="BA113" s="6"/>
      <c r="BB113" s="6"/>
      <c r="BC113" s="6"/>
      <c r="BD113" s="6"/>
      <c r="BE113" s="6">
        <v>2129424</v>
      </c>
      <c r="BF113" s="6"/>
      <c r="BG113" s="6"/>
      <c r="BH113" s="6"/>
      <c r="BI113" s="6"/>
      <c r="BJ113" s="6"/>
      <c r="BK113" s="6"/>
      <c r="BL113" s="6"/>
      <c r="BM113" s="6"/>
      <c r="BN113" s="6"/>
      <c r="BO113" s="6">
        <v>2129424</v>
      </c>
      <c r="BP113" s="6"/>
      <c r="BQ113" s="6"/>
      <c r="BR113" s="6"/>
      <c r="BS113" s="6"/>
      <c r="BT113" s="4" t="s">
        <v>135</v>
      </c>
    </row>
    <row r="114" spans="1:72" ht="55.5" customHeight="1">
      <c r="A114" s="11" t="s">
        <v>29</v>
      </c>
      <c r="B114" s="12" t="s">
        <v>17</v>
      </c>
      <c r="C114" s="12" t="s">
        <v>124</v>
      </c>
      <c r="D114" s="12" t="s">
        <v>19</v>
      </c>
      <c r="E114" s="12" t="s">
        <v>134</v>
      </c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 t="s">
        <v>30</v>
      </c>
      <c r="U114" s="12"/>
      <c r="V114" s="13"/>
      <c r="W114" s="13"/>
      <c r="X114" s="13"/>
      <c r="Y114" s="13"/>
      <c r="Z114" s="11"/>
      <c r="AA114" s="14">
        <v>722900</v>
      </c>
      <c r="AB114" s="14"/>
      <c r="AC114" s="14"/>
      <c r="AD114" s="14"/>
      <c r="AE114" s="14"/>
      <c r="AF114" s="14"/>
      <c r="AG114" s="14"/>
      <c r="AH114" s="14"/>
      <c r="AI114" s="14"/>
      <c r="AJ114" s="14"/>
      <c r="AK114" s="21">
        <v>167832.03</v>
      </c>
      <c r="AL114" s="6"/>
      <c r="AM114" s="6"/>
      <c r="AN114" s="6"/>
      <c r="AO114" s="6"/>
      <c r="AP114" s="6">
        <v>2129424</v>
      </c>
      <c r="AQ114" s="6"/>
      <c r="AR114" s="6"/>
      <c r="AS114" s="6"/>
      <c r="AT114" s="6"/>
      <c r="AU114" s="6"/>
      <c r="AV114" s="6"/>
      <c r="AW114" s="6"/>
      <c r="AX114" s="6"/>
      <c r="AY114" s="6"/>
      <c r="AZ114" s="6">
        <v>2129424</v>
      </c>
      <c r="BA114" s="6"/>
      <c r="BB114" s="6"/>
      <c r="BC114" s="6"/>
      <c r="BD114" s="6"/>
      <c r="BE114" s="6">
        <v>2129424</v>
      </c>
      <c r="BF114" s="6"/>
      <c r="BG114" s="6"/>
      <c r="BH114" s="6"/>
      <c r="BI114" s="6"/>
      <c r="BJ114" s="6"/>
      <c r="BK114" s="6"/>
      <c r="BL114" s="6"/>
      <c r="BM114" s="6"/>
      <c r="BN114" s="6"/>
      <c r="BO114" s="6">
        <v>2129424</v>
      </c>
      <c r="BP114" s="6"/>
      <c r="BQ114" s="6"/>
      <c r="BR114" s="6"/>
      <c r="BS114" s="6"/>
      <c r="BT114" s="4" t="s">
        <v>136</v>
      </c>
    </row>
    <row r="115" spans="1:72" ht="29.25" customHeight="1">
      <c r="A115" s="4" t="s">
        <v>135</v>
      </c>
      <c r="B115" s="22" t="s">
        <v>17</v>
      </c>
      <c r="C115" s="22" t="s">
        <v>66</v>
      </c>
      <c r="D115" s="22" t="s">
        <v>20</v>
      </c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5"/>
      <c r="W115" s="5"/>
      <c r="X115" s="5"/>
      <c r="Y115" s="5"/>
      <c r="Z115" s="4"/>
      <c r="AA115" s="6">
        <v>2442320</v>
      </c>
      <c r="AB115" s="6"/>
      <c r="AC115" s="6"/>
      <c r="AD115" s="6"/>
      <c r="AE115" s="6"/>
      <c r="AF115" s="6"/>
      <c r="AG115" s="6"/>
      <c r="AH115" s="6"/>
      <c r="AI115" s="6"/>
      <c r="AJ115" s="6"/>
      <c r="AK115" s="19">
        <f>AK116</f>
        <v>591594</v>
      </c>
      <c r="AL115" s="10"/>
      <c r="AM115" s="10"/>
      <c r="AN115" s="10"/>
      <c r="AO115" s="10"/>
      <c r="AP115" s="10">
        <v>2129424</v>
      </c>
      <c r="AQ115" s="10"/>
      <c r="AR115" s="10"/>
      <c r="AS115" s="10"/>
      <c r="AT115" s="10"/>
      <c r="AU115" s="10"/>
      <c r="AV115" s="10"/>
      <c r="AW115" s="10"/>
      <c r="AX115" s="10"/>
      <c r="AY115" s="10"/>
      <c r="AZ115" s="10">
        <v>2129424</v>
      </c>
      <c r="BA115" s="10"/>
      <c r="BB115" s="10"/>
      <c r="BC115" s="10"/>
      <c r="BD115" s="10"/>
      <c r="BE115" s="10">
        <v>2129424</v>
      </c>
      <c r="BF115" s="10"/>
      <c r="BG115" s="10"/>
      <c r="BH115" s="10"/>
      <c r="BI115" s="10"/>
      <c r="BJ115" s="10"/>
      <c r="BK115" s="10"/>
      <c r="BL115" s="10"/>
      <c r="BM115" s="10"/>
      <c r="BN115" s="10"/>
      <c r="BO115" s="10">
        <v>2129424</v>
      </c>
      <c r="BP115" s="10"/>
      <c r="BQ115" s="10"/>
      <c r="BR115" s="10"/>
      <c r="BS115" s="10"/>
      <c r="BT115" s="7" t="s">
        <v>137</v>
      </c>
    </row>
    <row r="116" spans="1:72" ht="26.25" customHeight="1">
      <c r="A116" s="4" t="s">
        <v>136</v>
      </c>
      <c r="B116" s="22" t="s">
        <v>17</v>
      </c>
      <c r="C116" s="22" t="s">
        <v>66</v>
      </c>
      <c r="D116" s="22" t="s">
        <v>19</v>
      </c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5"/>
      <c r="W116" s="5"/>
      <c r="X116" s="5"/>
      <c r="Y116" s="5"/>
      <c r="Z116" s="4"/>
      <c r="AA116" s="6">
        <v>2442320</v>
      </c>
      <c r="AB116" s="6"/>
      <c r="AC116" s="6"/>
      <c r="AD116" s="6"/>
      <c r="AE116" s="6"/>
      <c r="AF116" s="6"/>
      <c r="AG116" s="6"/>
      <c r="AH116" s="6"/>
      <c r="AI116" s="6"/>
      <c r="AJ116" s="6"/>
      <c r="AK116" s="19">
        <f>AK117</f>
        <v>591594</v>
      </c>
      <c r="AL116" s="14"/>
      <c r="AM116" s="14"/>
      <c r="AN116" s="14"/>
      <c r="AO116" s="14"/>
      <c r="AP116" s="14">
        <v>2129424</v>
      </c>
      <c r="AQ116" s="14"/>
      <c r="AR116" s="14"/>
      <c r="AS116" s="14"/>
      <c r="AT116" s="14"/>
      <c r="AU116" s="14"/>
      <c r="AV116" s="14"/>
      <c r="AW116" s="14"/>
      <c r="AX116" s="14"/>
      <c r="AY116" s="14"/>
      <c r="AZ116" s="14">
        <v>2129424</v>
      </c>
      <c r="BA116" s="14"/>
      <c r="BB116" s="14"/>
      <c r="BC116" s="14"/>
      <c r="BD116" s="14"/>
      <c r="BE116" s="14">
        <v>2129424</v>
      </c>
      <c r="BF116" s="14"/>
      <c r="BG116" s="14"/>
      <c r="BH116" s="14"/>
      <c r="BI116" s="14"/>
      <c r="BJ116" s="14"/>
      <c r="BK116" s="14"/>
      <c r="BL116" s="14"/>
      <c r="BM116" s="14"/>
      <c r="BN116" s="14"/>
      <c r="BO116" s="14">
        <v>2129424</v>
      </c>
      <c r="BP116" s="14"/>
      <c r="BQ116" s="14"/>
      <c r="BR116" s="14"/>
      <c r="BS116" s="14"/>
      <c r="BT116" s="11" t="s">
        <v>139</v>
      </c>
    </row>
    <row r="117" spans="1:72" ht="81.75" customHeight="1">
      <c r="A117" s="7" t="s">
        <v>137</v>
      </c>
      <c r="B117" s="8" t="s">
        <v>17</v>
      </c>
      <c r="C117" s="8" t="s">
        <v>66</v>
      </c>
      <c r="D117" s="8" t="s">
        <v>19</v>
      </c>
      <c r="E117" s="8" t="s">
        <v>138</v>
      </c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9"/>
      <c r="W117" s="9"/>
      <c r="X117" s="9"/>
      <c r="Y117" s="9"/>
      <c r="Z117" s="7"/>
      <c r="AA117" s="10">
        <v>2442320</v>
      </c>
      <c r="AB117" s="10"/>
      <c r="AC117" s="10"/>
      <c r="AD117" s="10"/>
      <c r="AE117" s="10"/>
      <c r="AF117" s="10"/>
      <c r="AG117" s="10"/>
      <c r="AH117" s="10"/>
      <c r="AI117" s="10"/>
      <c r="AJ117" s="10"/>
      <c r="AK117" s="20">
        <f>AK118</f>
        <v>591594</v>
      </c>
      <c r="AL117" s="6"/>
      <c r="AM117" s="6"/>
      <c r="AN117" s="6"/>
      <c r="AO117" s="6"/>
      <c r="AP117" s="6">
        <v>260000</v>
      </c>
      <c r="AQ117" s="6"/>
      <c r="AR117" s="6"/>
      <c r="AS117" s="6"/>
      <c r="AT117" s="6"/>
      <c r="AU117" s="6"/>
      <c r="AV117" s="6"/>
      <c r="AW117" s="6"/>
      <c r="AX117" s="6"/>
      <c r="AY117" s="6"/>
      <c r="AZ117" s="6">
        <v>260000</v>
      </c>
      <c r="BA117" s="6"/>
      <c r="BB117" s="6"/>
      <c r="BC117" s="6"/>
      <c r="BD117" s="6"/>
      <c r="BE117" s="6">
        <v>260000</v>
      </c>
      <c r="BF117" s="6"/>
      <c r="BG117" s="6"/>
      <c r="BH117" s="6"/>
      <c r="BI117" s="6"/>
      <c r="BJ117" s="6"/>
      <c r="BK117" s="6"/>
      <c r="BL117" s="6"/>
      <c r="BM117" s="6"/>
      <c r="BN117" s="6"/>
      <c r="BO117" s="6">
        <v>260000</v>
      </c>
      <c r="BP117" s="6"/>
      <c r="BQ117" s="6"/>
      <c r="BR117" s="6"/>
      <c r="BS117" s="6"/>
      <c r="BT117" s="4" t="s">
        <v>141</v>
      </c>
    </row>
    <row r="118" spans="1:72" ht="37.5" customHeight="1">
      <c r="A118" s="11" t="s">
        <v>139</v>
      </c>
      <c r="B118" s="12" t="s">
        <v>17</v>
      </c>
      <c r="C118" s="12" t="s">
        <v>66</v>
      </c>
      <c r="D118" s="12" t="s">
        <v>19</v>
      </c>
      <c r="E118" s="12" t="s">
        <v>138</v>
      </c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 t="s">
        <v>140</v>
      </c>
      <c r="U118" s="12"/>
      <c r="V118" s="13"/>
      <c r="W118" s="13"/>
      <c r="X118" s="13"/>
      <c r="Y118" s="13"/>
      <c r="Z118" s="11"/>
      <c r="AA118" s="14">
        <v>2442320</v>
      </c>
      <c r="AB118" s="14"/>
      <c r="AC118" s="14"/>
      <c r="AD118" s="14"/>
      <c r="AE118" s="14"/>
      <c r="AF118" s="14"/>
      <c r="AG118" s="14"/>
      <c r="AH118" s="14"/>
      <c r="AI118" s="14"/>
      <c r="AJ118" s="14"/>
      <c r="AK118" s="21">
        <v>591594</v>
      </c>
      <c r="AL118" s="6"/>
      <c r="AM118" s="6"/>
      <c r="AN118" s="6"/>
      <c r="AO118" s="6"/>
      <c r="AP118" s="6">
        <v>260000</v>
      </c>
      <c r="AQ118" s="6"/>
      <c r="AR118" s="6"/>
      <c r="AS118" s="6"/>
      <c r="AT118" s="6"/>
      <c r="AU118" s="6"/>
      <c r="AV118" s="6"/>
      <c r="AW118" s="6"/>
      <c r="AX118" s="6"/>
      <c r="AY118" s="6"/>
      <c r="AZ118" s="6">
        <v>260000</v>
      </c>
      <c r="BA118" s="6"/>
      <c r="BB118" s="6"/>
      <c r="BC118" s="6"/>
      <c r="BD118" s="6"/>
      <c r="BE118" s="6">
        <v>260000</v>
      </c>
      <c r="BF118" s="6"/>
      <c r="BG118" s="6"/>
      <c r="BH118" s="6"/>
      <c r="BI118" s="6"/>
      <c r="BJ118" s="6"/>
      <c r="BK118" s="6"/>
      <c r="BL118" s="6"/>
      <c r="BM118" s="6"/>
      <c r="BN118" s="6"/>
      <c r="BO118" s="6">
        <v>260000</v>
      </c>
      <c r="BP118" s="6"/>
      <c r="BQ118" s="6"/>
      <c r="BR118" s="6"/>
      <c r="BS118" s="6"/>
      <c r="BT118" s="4" t="s">
        <v>142</v>
      </c>
    </row>
    <row r="119" spans="1:72" ht="33.75" customHeight="1">
      <c r="A119" s="4" t="s">
        <v>141</v>
      </c>
      <c r="B119" s="22" t="s">
        <v>17</v>
      </c>
      <c r="C119" s="22" t="s">
        <v>40</v>
      </c>
      <c r="D119" s="22" t="s">
        <v>20</v>
      </c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5"/>
      <c r="W119" s="5"/>
      <c r="X119" s="5"/>
      <c r="Y119" s="5"/>
      <c r="Z119" s="4"/>
      <c r="AA119" s="6">
        <v>751121.05</v>
      </c>
      <c r="AB119" s="6"/>
      <c r="AC119" s="6"/>
      <c r="AD119" s="6"/>
      <c r="AE119" s="6"/>
      <c r="AF119" s="6">
        <v>100000</v>
      </c>
      <c r="AG119" s="6"/>
      <c r="AH119" s="6"/>
      <c r="AI119" s="6"/>
      <c r="AJ119" s="6"/>
      <c r="AK119" s="19">
        <f>AK120</f>
        <v>2124.63</v>
      </c>
      <c r="AL119" s="10"/>
      <c r="AM119" s="10"/>
      <c r="AN119" s="10"/>
      <c r="AO119" s="10"/>
      <c r="AP119" s="10">
        <v>260000</v>
      </c>
      <c r="AQ119" s="10"/>
      <c r="AR119" s="10"/>
      <c r="AS119" s="10"/>
      <c r="AT119" s="10"/>
      <c r="AU119" s="10"/>
      <c r="AV119" s="10"/>
      <c r="AW119" s="10"/>
      <c r="AX119" s="10"/>
      <c r="AY119" s="10"/>
      <c r="AZ119" s="10">
        <v>260000</v>
      </c>
      <c r="BA119" s="10"/>
      <c r="BB119" s="10"/>
      <c r="BC119" s="10"/>
      <c r="BD119" s="10"/>
      <c r="BE119" s="10">
        <v>260000</v>
      </c>
      <c r="BF119" s="10"/>
      <c r="BG119" s="10"/>
      <c r="BH119" s="10"/>
      <c r="BI119" s="10"/>
      <c r="BJ119" s="10"/>
      <c r="BK119" s="10"/>
      <c r="BL119" s="10"/>
      <c r="BM119" s="10"/>
      <c r="BN119" s="10"/>
      <c r="BO119" s="10">
        <v>260000</v>
      </c>
      <c r="BP119" s="10"/>
      <c r="BQ119" s="10"/>
      <c r="BR119" s="10"/>
      <c r="BS119" s="10"/>
      <c r="BT119" s="7" t="s">
        <v>143</v>
      </c>
    </row>
    <row r="120" spans="1:72" ht="19.5" customHeight="1">
      <c r="A120" s="4" t="s">
        <v>142</v>
      </c>
      <c r="B120" s="22" t="s">
        <v>17</v>
      </c>
      <c r="C120" s="22" t="s">
        <v>40</v>
      </c>
      <c r="D120" s="22" t="s">
        <v>19</v>
      </c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5"/>
      <c r="W120" s="5"/>
      <c r="X120" s="5"/>
      <c r="Y120" s="5"/>
      <c r="Z120" s="4"/>
      <c r="AA120" s="6">
        <v>751121.05</v>
      </c>
      <c r="AB120" s="6"/>
      <c r="AC120" s="6"/>
      <c r="AD120" s="6"/>
      <c r="AE120" s="6"/>
      <c r="AF120" s="6">
        <v>100000</v>
      </c>
      <c r="AG120" s="6"/>
      <c r="AH120" s="6"/>
      <c r="AI120" s="6"/>
      <c r="AJ120" s="6"/>
      <c r="AK120" s="19">
        <f>AK121+AK123</f>
        <v>2124.63</v>
      </c>
      <c r="AL120" s="14"/>
      <c r="AM120" s="14"/>
      <c r="AN120" s="14"/>
      <c r="AO120" s="14"/>
      <c r="AP120" s="14">
        <v>260000</v>
      </c>
      <c r="AQ120" s="14"/>
      <c r="AR120" s="14"/>
      <c r="AS120" s="14"/>
      <c r="AT120" s="14"/>
      <c r="AU120" s="14"/>
      <c r="AV120" s="14"/>
      <c r="AW120" s="14"/>
      <c r="AX120" s="14"/>
      <c r="AY120" s="14"/>
      <c r="AZ120" s="14">
        <v>260000</v>
      </c>
      <c r="BA120" s="14"/>
      <c r="BB120" s="14"/>
      <c r="BC120" s="14"/>
      <c r="BD120" s="14"/>
      <c r="BE120" s="14">
        <v>260000</v>
      </c>
      <c r="BF120" s="14"/>
      <c r="BG120" s="14"/>
      <c r="BH120" s="14"/>
      <c r="BI120" s="14"/>
      <c r="BJ120" s="14"/>
      <c r="BK120" s="14"/>
      <c r="BL120" s="14"/>
      <c r="BM120" s="14"/>
      <c r="BN120" s="14"/>
      <c r="BO120" s="14">
        <v>260000</v>
      </c>
      <c r="BP120" s="14"/>
      <c r="BQ120" s="14"/>
      <c r="BR120" s="14"/>
      <c r="BS120" s="14"/>
      <c r="BT120" s="11" t="s">
        <v>29</v>
      </c>
    </row>
    <row r="121" spans="1:72" ht="63" customHeight="1">
      <c r="A121" s="7" t="s">
        <v>156</v>
      </c>
      <c r="B121" s="8" t="s">
        <v>17</v>
      </c>
      <c r="C121" s="8" t="s">
        <v>40</v>
      </c>
      <c r="D121" s="8" t="s">
        <v>19</v>
      </c>
      <c r="E121" s="8" t="s">
        <v>157</v>
      </c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9"/>
      <c r="W121" s="9"/>
      <c r="X121" s="9"/>
      <c r="Y121" s="9"/>
      <c r="Z121" s="7"/>
      <c r="AA121" s="10">
        <v>581121.05000000005</v>
      </c>
      <c r="AB121" s="10"/>
      <c r="AC121" s="10"/>
      <c r="AD121" s="10"/>
      <c r="AE121" s="10"/>
      <c r="AF121" s="10">
        <v>100000</v>
      </c>
      <c r="AG121" s="10"/>
      <c r="AH121" s="10"/>
      <c r="AI121" s="10"/>
      <c r="AJ121" s="10"/>
      <c r="AK121" s="20">
        <v>0</v>
      </c>
      <c r="AL121" s="6">
        <v>289600</v>
      </c>
      <c r="AM121" s="6">
        <v>26420325.859999999</v>
      </c>
      <c r="AN121" s="6">
        <v>2132749</v>
      </c>
      <c r="AO121" s="6">
        <v>7731081.29</v>
      </c>
      <c r="AP121" s="6">
        <v>67201912</v>
      </c>
      <c r="AQ121" s="6"/>
      <c r="AR121" s="6"/>
      <c r="AS121" s="6">
        <v>2190932</v>
      </c>
      <c r="AT121" s="6">
        <v>2463961.5499999998</v>
      </c>
      <c r="AU121" s="6">
        <v>303120</v>
      </c>
      <c r="AV121" s="6">
        <v>299600</v>
      </c>
      <c r="AW121" s="6">
        <v>3520</v>
      </c>
      <c r="AX121" s="6"/>
      <c r="AY121" s="6">
        <v>600000</v>
      </c>
      <c r="AZ121" s="6">
        <v>67505032</v>
      </c>
      <c r="BA121" s="6">
        <v>299600</v>
      </c>
      <c r="BB121" s="6">
        <v>3520</v>
      </c>
      <c r="BC121" s="6">
        <v>2190932</v>
      </c>
      <c r="BD121" s="6">
        <v>3063961.55</v>
      </c>
      <c r="BE121" s="6">
        <v>69389597</v>
      </c>
      <c r="BF121" s="6"/>
      <c r="BG121" s="6"/>
      <c r="BH121" s="6">
        <v>2543197</v>
      </c>
      <c r="BI121" s="6">
        <v>2029462.81</v>
      </c>
      <c r="BJ121" s="6">
        <v>313420</v>
      </c>
      <c r="BK121" s="6">
        <v>309900</v>
      </c>
      <c r="BL121" s="6">
        <v>3520</v>
      </c>
      <c r="BM121" s="6"/>
      <c r="BN121" s="6"/>
      <c r="BO121" s="6">
        <v>69703017</v>
      </c>
      <c r="BP121" s="6">
        <v>309900</v>
      </c>
      <c r="BQ121" s="6">
        <v>3520</v>
      </c>
      <c r="BR121" s="6">
        <v>2543197</v>
      </c>
      <c r="BS121" s="6">
        <v>2029462.81</v>
      </c>
      <c r="BT121" s="16" t="s">
        <v>145</v>
      </c>
    </row>
    <row r="122" spans="1:72" ht="54" customHeight="1">
      <c r="A122" s="11" t="s">
        <v>90</v>
      </c>
      <c r="B122" s="12" t="s">
        <v>17</v>
      </c>
      <c r="C122" s="12" t="s">
        <v>40</v>
      </c>
      <c r="D122" s="12" t="s">
        <v>19</v>
      </c>
      <c r="E122" s="12" t="s">
        <v>157</v>
      </c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 t="s">
        <v>91</v>
      </c>
      <c r="U122" s="12"/>
      <c r="V122" s="13"/>
      <c r="W122" s="13"/>
      <c r="X122" s="13"/>
      <c r="Y122" s="13"/>
      <c r="Z122" s="11"/>
      <c r="AA122" s="14">
        <v>581121.05000000005</v>
      </c>
      <c r="AB122" s="14"/>
      <c r="AC122" s="14"/>
      <c r="AD122" s="14"/>
      <c r="AE122" s="14"/>
      <c r="AF122" s="14">
        <v>100000</v>
      </c>
      <c r="AG122" s="14"/>
      <c r="AH122" s="14"/>
      <c r="AI122" s="14"/>
      <c r="AJ122" s="14"/>
      <c r="AK122" s="21">
        <v>0</v>
      </c>
    </row>
    <row r="123" spans="1:72" ht="54" customHeight="1">
      <c r="A123" s="7" t="s">
        <v>143</v>
      </c>
      <c r="B123" s="8" t="s">
        <v>17</v>
      </c>
      <c r="C123" s="8" t="s">
        <v>40</v>
      </c>
      <c r="D123" s="8" t="s">
        <v>19</v>
      </c>
      <c r="E123" s="8" t="s">
        <v>144</v>
      </c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9"/>
      <c r="W123" s="9"/>
      <c r="X123" s="9"/>
      <c r="Y123" s="9"/>
      <c r="Z123" s="7"/>
      <c r="AA123" s="10">
        <v>170000</v>
      </c>
      <c r="AB123" s="10"/>
      <c r="AC123" s="10"/>
      <c r="AD123" s="10"/>
      <c r="AE123" s="10"/>
      <c r="AF123" s="10"/>
      <c r="AG123" s="10"/>
      <c r="AH123" s="10"/>
      <c r="AI123" s="10"/>
      <c r="AJ123" s="10"/>
      <c r="AK123" s="20">
        <f>AK124</f>
        <v>2124.63</v>
      </c>
    </row>
    <row r="124" spans="1:72" ht="54" customHeight="1">
      <c r="A124" s="11" t="s">
        <v>29</v>
      </c>
      <c r="B124" s="12" t="s">
        <v>17</v>
      </c>
      <c r="C124" s="12" t="s">
        <v>40</v>
      </c>
      <c r="D124" s="12" t="s">
        <v>19</v>
      </c>
      <c r="E124" s="12" t="s">
        <v>144</v>
      </c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 t="s">
        <v>30</v>
      </c>
      <c r="U124" s="12"/>
      <c r="V124" s="13"/>
      <c r="W124" s="13"/>
      <c r="X124" s="13"/>
      <c r="Y124" s="13"/>
      <c r="Z124" s="11"/>
      <c r="AA124" s="14">
        <v>170000</v>
      </c>
      <c r="AB124" s="14"/>
      <c r="AC124" s="14"/>
      <c r="AD124" s="14"/>
      <c r="AE124" s="14"/>
      <c r="AF124" s="14"/>
      <c r="AG124" s="14"/>
      <c r="AH124" s="14"/>
      <c r="AI124" s="14"/>
      <c r="AJ124" s="14"/>
      <c r="AK124" s="21">
        <v>2124.63</v>
      </c>
    </row>
    <row r="125" spans="1:72" ht="25.5" customHeight="1">
      <c r="A125" s="16" t="s">
        <v>145</v>
      </c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5"/>
      <c r="W125" s="5"/>
      <c r="X125" s="5"/>
      <c r="Y125" s="5"/>
      <c r="Z125" s="16"/>
      <c r="AA125" s="6">
        <v>76557032</v>
      </c>
      <c r="AB125" s="6"/>
      <c r="AC125" s="6"/>
      <c r="AD125" s="6">
        <v>2190932</v>
      </c>
      <c r="AE125" s="6">
        <v>10088550.16</v>
      </c>
      <c r="AF125" s="6">
        <v>23182519.210000001</v>
      </c>
      <c r="AG125" s="6">
        <v>4089377.21</v>
      </c>
      <c r="AH125" s="6">
        <v>19419727.600000001</v>
      </c>
      <c r="AI125" s="6"/>
      <c r="AJ125" s="6">
        <v>-366385.7</v>
      </c>
      <c r="AK125" s="19">
        <f>AK119+AK115+AK97+AK57+AK43+AK38+AK9</f>
        <v>19281719.030000001</v>
      </c>
    </row>
  </sheetData>
  <mergeCells count="60">
    <mergeCell ref="A3:BT3"/>
    <mergeCell ref="BE6:BE7"/>
    <mergeCell ref="C1:AK1"/>
    <mergeCell ref="AN6:AN7"/>
    <mergeCell ref="AL6:AL7"/>
    <mergeCell ref="AG6:AG7"/>
    <mergeCell ref="AH6:AH7"/>
    <mergeCell ref="AI6:AI7"/>
    <mergeCell ref="AJ6:AJ7"/>
    <mergeCell ref="AF6:AF7"/>
    <mergeCell ref="AA6:AA7"/>
    <mergeCell ref="AE6:AE7"/>
    <mergeCell ref="AD6:AD7"/>
    <mergeCell ref="AC6:AC7"/>
    <mergeCell ref="AB6:AB7"/>
    <mergeCell ref="E6:S7"/>
    <mergeCell ref="C6:C7"/>
    <mergeCell ref="AR6:AR7"/>
    <mergeCell ref="AO6:AO7"/>
    <mergeCell ref="AM6:AM7"/>
    <mergeCell ref="BS6:BS7"/>
    <mergeCell ref="AU6:AU7"/>
    <mergeCell ref="AP6:AP7"/>
    <mergeCell ref="U6:U7"/>
    <mergeCell ref="T6:T7"/>
    <mergeCell ref="AY6:AY7"/>
    <mergeCell ref="AW6:AW7"/>
    <mergeCell ref="D6:D7"/>
    <mergeCell ref="BD6:BD7"/>
    <mergeCell ref="X6:X7"/>
    <mergeCell ref="AQ6:AQ7"/>
    <mergeCell ref="AS6:AS7"/>
    <mergeCell ref="BT6:BT7"/>
    <mergeCell ref="BA6:BA7"/>
    <mergeCell ref="V6:V7"/>
    <mergeCell ref="BJ6:BJ7"/>
    <mergeCell ref="AZ6:AZ7"/>
    <mergeCell ref="W6:W7"/>
    <mergeCell ref="AX6:AX7"/>
    <mergeCell ref="AV6:AV7"/>
    <mergeCell ref="BC6:BC7"/>
    <mergeCell ref="BQ6:BQ7"/>
    <mergeCell ref="BH6:BH7"/>
    <mergeCell ref="BN6:BN7"/>
    <mergeCell ref="A6:A7"/>
    <mergeCell ref="Z6:Z7"/>
    <mergeCell ref="AK6:AK7"/>
    <mergeCell ref="BR6:BR7"/>
    <mergeCell ref="AT6:AT7"/>
    <mergeCell ref="BG6:BG7"/>
    <mergeCell ref="BM6:BM7"/>
    <mergeCell ref="BI6:BI7"/>
    <mergeCell ref="BO6:BO7"/>
    <mergeCell ref="BP6:BP7"/>
    <mergeCell ref="BL6:BL7"/>
    <mergeCell ref="BK6:BK7"/>
    <mergeCell ref="B6:B7"/>
    <mergeCell ref="Y6:Y7"/>
    <mergeCell ref="BB6:BB7"/>
    <mergeCell ref="BF6:BF7"/>
  </mergeCells>
  <pageMargins left="0.59055118110236227" right="0.39370078740157483" top="0.39370078740157483" bottom="0.39370078740157483" header="0" footer="0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rep:2.54.0.559</dc:description>
  <cp:lastModifiedBy>Валерия</cp:lastModifiedBy>
  <cp:lastPrinted>2023-06-06T12:21:38Z</cp:lastPrinted>
  <dcterms:created xsi:type="dcterms:W3CDTF">2022-02-08T07:58:51Z</dcterms:created>
  <dcterms:modified xsi:type="dcterms:W3CDTF">2023-06-06T12:21:56Z</dcterms:modified>
</cp:coreProperties>
</file>