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3  год Приложение 5 " sheetId="1" r:id="rId1"/>
    <sheet name="Утв 2024-2025 Приложение 6  " sheetId="2" r:id="rId2"/>
  </sheets>
  <definedNames>
    <definedName name="_xlnm.Print_Titles" localSheetId="0">'Утв 2023  год Приложение 5 '!$12:$12</definedName>
    <definedName name="_xlnm.Print_Titles" localSheetId="1">'Утв 2024-2025 Приложение 6  '!$13:$13</definedName>
    <definedName name="_xlnm.Print_Area" localSheetId="0">'Утв 2023  год Приложение 5 '!$A$1:$D$49</definedName>
    <definedName name="_xlnm.Print_Area" localSheetId="1">'Утв 2024-2025 Приложение 6  '!$A$1:$E$35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<sst xmlns="http://schemas.openxmlformats.org/spreadsheetml/2006/main" count="155" uniqueCount="105">
  <si>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</si>
  <si>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</si>
  <si>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</si>
  <si>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</si>
  <si>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</si>
  <si>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</si>
  <si>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</si>
  <si>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</si>
  <si>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</si>
  <si>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</si>
  <si>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</si>
  <si>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</si>
  <si>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</si>
  <si>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</si>
  <si>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</si>
  <si>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</si>
  <si>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</si>
  <si>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</si>
  <si>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</si>
  <si>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</si>
  <si>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</si>
  <si>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</si>
  <si>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</si>
  <si>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</si>
  <si>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</si>
  <si>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</si>
  <si>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</si>
  <si>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</si>
  <si>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</si>
  <si>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</si>
  <si>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</si>
  <si>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2.2</t>
  </si>
  <si>
    <t>2.1</t>
  </si>
  <si>
    <t xml:space="preserve">                                                                                             муниципального образования  Бегуницкое  сельское  поселение  </t>
  </si>
  <si>
    <t xml:space="preserve">                                                                                   Волосовкого  муниципального  района  Ленинградской  области</t>
  </si>
  <si>
    <t xml:space="preserve"> решением  совета  депутатов   </t>
  </si>
  <si>
    <t>Объем межбюджетных трансфертов бюджета муниципального образования Бегуницкое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2023 году</t>
  </si>
  <si>
    <t>Объем межбюджетных трансфертов бюджета муниципального образования  Бегуницкое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2024 и 2025 годов</t>
  </si>
  <si>
    <t>Сумма на 2025 год 
(рублей)</t>
  </si>
  <si>
    <t>от 15  декабря 2022 года № 212</t>
  </si>
  <si>
    <t>от  15 декабря 2022 года № 212</t>
  </si>
  <si>
    <t xml:space="preserve"> 2 02 20000 00 0000 150</t>
  </si>
  <si>
    <t>Субсидии бюджетам бюджетной системы Российской Федерации (межбюджетные субсидии)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</si>
  <si>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</si>
  <si>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</si>
  <si>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</si>
  <si>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</si>
  <si>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</si>
  <si>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</si>
  <si>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</si>
  <si>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</si>
  <si>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</si>
  <si>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2.3</t>
  </si>
  <si>
    <t>2.4</t>
  </si>
  <si>
    <t>2.5</t>
  </si>
  <si>
    <t>2.6</t>
  </si>
  <si>
    <t>2.7</t>
  </si>
  <si>
    <t>Субсидии бюджетам сельских поселений Ленинградской области на мероприятия по созданию мест (площадок) накопления твердых коммунальных отходов в рамках государственной программы Ленинградской области «Охрана окружающей среды Ленинградской области»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</si>
  <si>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</si>
  <si>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</si>
  <si>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</si>
  <si>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</si>
  <si>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</si>
  <si>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</si>
  <si>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4.1</t>
  </si>
  <si>
    <t>4.2</t>
  </si>
  <si>
    <t>3.1</t>
  </si>
  <si>
    <t>3.2</t>
  </si>
  <si>
    <t>3.</t>
  </si>
  <si>
    <t>4.</t>
  </si>
  <si>
    <t>2 02 25576 10 0000 150</t>
  </si>
  <si>
    <t xml:space="preserve">Субсидии бюджетам сельских поселений на обеспечение комплексного развития сельских территорий </t>
  </si>
  <si>
    <t xml:space="preserve">Субсидии на мероприятия по благоустройству сельских территорий </t>
  </si>
  <si>
    <t xml:space="preserve">Субсидии бюджетам сельских поселений на реализацию программ формирования современной городской среды - средства Областного бюджета </t>
  </si>
  <si>
    <t>Субсидии на обеспечение комплексного развития сельских территорий (Федеральный проект "Благоустройство сельских территорий)- средства Федерального бюджета</t>
  </si>
  <si>
    <t>Субсидии на обеспечение комплексного развития сельских территорий (Федеральный проект "Благоустройство сельских территорий)- средства Областного бюджета</t>
  </si>
  <si>
    <t>5.1</t>
  </si>
  <si>
    <t>2 03 00000 00 0000 150</t>
  </si>
  <si>
    <t>БЕЗВОЗМЕЗДНЫЕ ПОСТУПЛЕНИЯ ОТ ГОСУДАРСТВЕННЫХ (МУНИЦИПАЛЬНЫХ) ОРГАНИЗАЦИЙ</t>
  </si>
  <si>
    <t>2 03 05000 00 0000 150</t>
  </si>
  <si>
    <t>Безвозмездные поступления от государственных (муниципальных) организаций в бюджеты сельских поселений</t>
  </si>
  <si>
    <t>2 03 05010 10 0000 150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</si>
  <si>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</si>
  <si>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2 02 25372 10 0000 150</t>
  </si>
  <si>
    <t>Субсидии на развитие транспортной инфраструктуры на сельских территориях - средства Федерального бюджета</t>
  </si>
  <si>
    <t>Субсидии на развитие транспортной инфраструктуры на сельских территориях - средства Областного бюджета</t>
  </si>
  <si>
    <t>Субвенции бюджетам сельских поселений на осуществление отдельных государственных полномочий Ленинградской области  в сфере административных правоотношений</t>
  </si>
  <si>
    <t>5.</t>
  </si>
  <si>
    <t xml:space="preserve">Субсидии бюджетам  сельских поселений  на развитие транспортной инфраструктуры на сельских территориях </t>
  </si>
  <si>
    <t>2.8</t>
  </si>
  <si>
    <t>2.9</t>
  </si>
  <si>
    <t>Субсидии бюджетам сельских поселений на реализацию комплекса мероприятий по борьбе с борщевиком Сосновского на территории муниципальных образований Ленинградской области</t>
  </si>
  <si>
    <t xml:space="preserve">Субсидии бюджетам сельских поселений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 </t>
  </si>
  <si>
    <t>4.3</t>
  </si>
  <si>
    <t>2 02 49999 10 0000 150</t>
  </si>
  <si>
    <t>Прочие межбюджетные трансферты, передаваемые бюджетам сельских поселений</t>
  </si>
  <si>
    <t>Иные межбюджетные трансферты на мероприятия по разработке документов территориального планирования муниципального образования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</si>
  <si>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</si>
  <si>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</si>
  <si>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2.10</t>
  </si>
  <si>
    <t>2.11</t>
  </si>
  <si>
    <t>2.12</t>
  </si>
  <si>
    <t>2.13</t>
  </si>
  <si>
    <t>Субсидии бюджетам сельских поселений на проектирование, строительство и реконструкцию объектов (Культура)</t>
  </si>
  <si>
    <t>в редакции от 06.06.2023 № 240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</si>
</sst>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4" fontId="1" fillId="33" borderId="13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4" fontId="1" fillId="33" borderId="12" xfId="0" applyNumberFormat="1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center" vertical="top"/>
    </xf>
    <xf numFmtId="0" fontId="6" fillId="0" borderId="11" xfId="0" applyNumberFormat="1" applyFont="1" applyBorder="1" applyAlignment="1" applyProtection="1">
      <alignment horizontal="left" vertical="top" wrapText="1"/>
      <protection/>
    </xf>
    <xf numFmtId="4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9"/>
  <sheetViews>
    <sheetView showGridLines="0" view="pageBreakPreview" zoomScale="90" zoomScaleSheetLayoutView="90" workbookViewId="0" topLeftCell="A1">
      <selection activeCell="J19" sqref="J19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7.710937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16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30</v>
      </c>
      <c r="E5" s="7"/>
      <c r="F5" s="8"/>
      <c r="G5" s="7"/>
    </row>
    <row r="6" spans="2:7" ht="15.75">
      <c r="B6" s="7"/>
      <c r="C6" s="11"/>
      <c r="D6" s="15" t="s">
        <v>29</v>
      </c>
      <c r="E6" s="7"/>
      <c r="F6" s="8"/>
      <c r="G6" s="7"/>
    </row>
    <row r="7" spans="1:7" ht="15.75">
      <c r="A7" s="7"/>
      <c r="B7" s="7"/>
      <c r="C7" s="11"/>
      <c r="D7" s="15" t="s">
        <v>39</v>
      </c>
      <c r="E7" s="7"/>
      <c r="F7" s="8"/>
      <c r="G7" s="7"/>
    </row>
    <row r="8" spans="1:7" ht="15" customHeight="1">
      <c r="A8" s="7"/>
      <c r="B8" s="7"/>
      <c r="C8" s="7"/>
      <c r="D8" s="49" t="s">
        <v>104</v>
      </c>
      <c r="E8" s="7"/>
      <c r="F8" s="8"/>
      <c r="G8" s="7"/>
    </row>
    <row r="9" spans="1:7" ht="30.75" customHeight="1">
      <c r="A9" s="7"/>
      <c r="B9" s="7"/>
      <c r="C9" s="7"/>
      <c r="D9" s="49"/>
      <c r="E9" s="7"/>
      <c r="F9" s="8"/>
      <c r="G9" s="7"/>
    </row>
    <row r="10" spans="1:7" ht="61.5" customHeight="1">
      <c r="A10" s="7"/>
      <c r="B10" s="79" t="s">
        <v>36</v>
      </c>
      <c r="C10" s="79"/>
      <c r="D10" s="79"/>
      <c r="E10" s="7"/>
      <c r="F10" s="7"/>
      <c r="G10" s="7"/>
    </row>
    <row r="11" spans="1:4" ht="8.25" customHeight="1">
      <c r="A11" s="7"/>
      <c r="B11" s="7"/>
      <c r="C11" s="11"/>
      <c r="D11" s="12"/>
    </row>
    <row r="12" spans="1:4" ht="31.5">
      <c r="A12" s="16" t="s">
        <v>2</v>
      </c>
      <c r="B12" s="17" t="s">
        <v>8</v>
      </c>
      <c r="C12" s="18" t="s">
        <v>0</v>
      </c>
      <c r="D12" s="18" t="s">
        <v>1</v>
      </c>
    </row>
    <row r="13" spans="1:4" ht="21" customHeight="1">
      <c r="A13" s="19"/>
      <c r="B13" s="20" t="s">
        <v>9</v>
      </c>
      <c r="C13" s="21" t="s">
        <v>10</v>
      </c>
      <c r="D13" s="38">
        <f>D14+D47</f>
        <v>63552266.81</v>
      </c>
    </row>
    <row r="14" spans="1:4" ht="31.5" customHeight="1">
      <c r="A14" s="19"/>
      <c r="B14" s="22" t="s">
        <v>11</v>
      </c>
      <c r="C14" s="23" t="s">
        <v>12</v>
      </c>
      <c r="D14" s="39">
        <f>D15+D19+D37+D41</f>
        <v>63302266.81</v>
      </c>
    </row>
    <row r="15" spans="1:4" ht="18.75" customHeight="1">
      <c r="A15" s="24" t="s">
        <v>13</v>
      </c>
      <c r="B15" s="20" t="s">
        <v>17</v>
      </c>
      <c r="C15" s="25" t="s">
        <v>14</v>
      </c>
      <c r="D15" s="34">
        <f>D16</f>
        <v>34100220</v>
      </c>
    </row>
    <row r="16" spans="1:4" ht="32.25" customHeight="1" outlineLevel="2">
      <c r="A16" s="24"/>
      <c r="B16" s="30" t="s">
        <v>20</v>
      </c>
      <c r="C16" s="13" t="s">
        <v>21</v>
      </c>
      <c r="D16" s="35">
        <f>D17+D18</f>
        <v>34100220</v>
      </c>
    </row>
    <row r="17" spans="1:4" ht="32.25" customHeight="1" outlineLevel="2">
      <c r="A17" s="26" t="s">
        <v>7</v>
      </c>
      <c r="B17" s="80"/>
      <c r="C17" s="41" t="s">
        <v>22</v>
      </c>
      <c r="D17" s="35">
        <v>31000200</v>
      </c>
    </row>
    <row r="18" spans="1:4" ht="33.75" customHeight="1" outlineLevel="2">
      <c r="A18" s="26" t="s">
        <v>24</v>
      </c>
      <c r="B18" s="81"/>
      <c r="C18" s="41" t="s">
        <v>23</v>
      </c>
      <c r="D18" s="35">
        <v>3100020</v>
      </c>
    </row>
    <row r="19" spans="1:4" ht="33.75" customHeight="1" outlineLevel="2">
      <c r="A19" s="24" t="s">
        <v>15</v>
      </c>
      <c r="B19" s="20" t="s">
        <v>41</v>
      </c>
      <c r="C19" s="25" t="s">
        <v>42</v>
      </c>
      <c r="D19" s="34">
        <f>D22+D29+D25+D20</f>
        <v>25217994.81</v>
      </c>
    </row>
    <row r="20" spans="1:4" ht="33.75" customHeight="1" outlineLevel="2">
      <c r="A20" s="24"/>
      <c r="B20" s="52" t="s">
        <v>97</v>
      </c>
      <c r="C20" s="23" t="s">
        <v>98</v>
      </c>
      <c r="D20" s="36">
        <f>D21</f>
        <v>380900</v>
      </c>
    </row>
    <row r="21" spans="1:4" ht="31.5" customHeight="1" outlineLevel="2">
      <c r="A21" s="43" t="s">
        <v>32</v>
      </c>
      <c r="B21" s="20"/>
      <c r="C21" s="53" t="s">
        <v>103</v>
      </c>
      <c r="D21" s="54">
        <v>380900</v>
      </c>
    </row>
    <row r="22" spans="1:4" ht="33.75" customHeight="1" outlineLevel="2">
      <c r="A22" s="43"/>
      <c r="B22" s="52" t="s">
        <v>43</v>
      </c>
      <c r="C22" s="23" t="s">
        <v>44</v>
      </c>
      <c r="D22" s="36">
        <f>SUM(D23:D24)</f>
        <v>7976830</v>
      </c>
    </row>
    <row r="23" spans="1:4" ht="49.5" customHeight="1" outlineLevel="2">
      <c r="A23" s="43" t="s">
        <v>31</v>
      </c>
      <c r="B23" s="56"/>
      <c r="C23" s="53" t="s">
        <v>45</v>
      </c>
      <c r="D23" s="54">
        <v>2504724.62</v>
      </c>
    </row>
    <row r="24" spans="1:4" ht="48" customHeight="1" outlineLevel="2">
      <c r="A24" s="43" t="s">
        <v>52</v>
      </c>
      <c r="B24" s="55"/>
      <c r="C24" s="53" t="s">
        <v>73</v>
      </c>
      <c r="D24" s="54">
        <v>5472105.38</v>
      </c>
    </row>
    <row r="25" spans="1:4" ht="33.75" customHeight="1" outlineLevel="2">
      <c r="A25" s="43"/>
      <c r="B25" s="69" t="s">
        <v>70</v>
      </c>
      <c r="C25" s="23" t="s">
        <v>71</v>
      </c>
      <c r="D25" s="54">
        <f>SUM(D26:D28)</f>
        <v>3879784.81</v>
      </c>
    </row>
    <row r="26" spans="1:4" ht="24" customHeight="1" outlineLevel="2">
      <c r="A26" s="43" t="s">
        <v>53</v>
      </c>
      <c r="B26" s="82"/>
      <c r="C26" s="53" t="s">
        <v>72</v>
      </c>
      <c r="D26" s="54">
        <v>1995042.71</v>
      </c>
    </row>
    <row r="27" spans="1:4" ht="45.75" customHeight="1" outlineLevel="2">
      <c r="A27" s="43" t="s">
        <v>54</v>
      </c>
      <c r="B27" s="83"/>
      <c r="C27" s="53" t="s">
        <v>74</v>
      </c>
      <c r="D27" s="54">
        <v>1262777.21</v>
      </c>
    </row>
    <row r="28" spans="1:4" ht="51" customHeight="1" outlineLevel="2">
      <c r="A28" s="43" t="s">
        <v>55</v>
      </c>
      <c r="B28" s="84"/>
      <c r="C28" s="53" t="s">
        <v>75</v>
      </c>
      <c r="D28" s="54">
        <v>621964.89</v>
      </c>
    </row>
    <row r="29" spans="1:4" ht="24" customHeight="1" outlineLevel="2">
      <c r="A29" s="26"/>
      <c r="B29" s="52" t="s">
        <v>46</v>
      </c>
      <c r="C29" s="23" t="s">
        <v>47</v>
      </c>
      <c r="D29" s="36">
        <f>SUM(D30:D36)</f>
        <v>12980480</v>
      </c>
    </row>
    <row r="30" spans="1:4" ht="79.5" customHeight="1" outlineLevel="2">
      <c r="A30" s="43" t="s">
        <v>56</v>
      </c>
      <c r="B30" s="56"/>
      <c r="C30" s="53" t="s">
        <v>48</v>
      </c>
      <c r="D30" s="36">
        <v>1050400</v>
      </c>
    </row>
    <row r="31" spans="1:4" ht="79.5" customHeight="1" outlineLevel="2">
      <c r="A31" s="43" t="s">
        <v>89</v>
      </c>
      <c r="B31" s="59"/>
      <c r="C31" s="53" t="s">
        <v>49</v>
      </c>
      <c r="D31" s="36">
        <v>2500000</v>
      </c>
    </row>
    <row r="32" spans="1:4" ht="48" customHeight="1" outlineLevel="2">
      <c r="A32" s="43" t="s">
        <v>90</v>
      </c>
      <c r="B32" s="59"/>
      <c r="C32" s="53" t="s">
        <v>50</v>
      </c>
      <c r="D32" s="36">
        <v>1145000</v>
      </c>
    </row>
    <row r="33" spans="1:4" ht="69" customHeight="1" outlineLevel="2">
      <c r="A33" s="43" t="s">
        <v>99</v>
      </c>
      <c r="B33" s="59"/>
      <c r="C33" s="58" t="s">
        <v>57</v>
      </c>
      <c r="D33" s="50">
        <v>2635400</v>
      </c>
    </row>
    <row r="34" spans="1:4" ht="94.5" customHeight="1" outlineLevel="2">
      <c r="A34" s="43" t="s">
        <v>100</v>
      </c>
      <c r="B34" s="59"/>
      <c r="C34" s="58" t="s">
        <v>51</v>
      </c>
      <c r="D34" s="36">
        <v>4238200</v>
      </c>
    </row>
    <row r="35" spans="1:4" ht="62.25" customHeight="1" outlineLevel="2">
      <c r="A35" s="43" t="s">
        <v>101</v>
      </c>
      <c r="B35" s="59"/>
      <c r="C35" s="58" t="s">
        <v>92</v>
      </c>
      <c r="D35" s="50">
        <v>208480</v>
      </c>
    </row>
    <row r="36" spans="1:4" ht="54.75" customHeight="1" outlineLevel="2">
      <c r="A36" s="43" t="s">
        <v>102</v>
      </c>
      <c r="B36" s="48"/>
      <c r="C36" s="58" t="s">
        <v>91</v>
      </c>
      <c r="D36" s="36">
        <v>1203000</v>
      </c>
    </row>
    <row r="37" spans="1:4" ht="29.25" customHeight="1" outlineLevel="2">
      <c r="A37" s="63" t="s">
        <v>68</v>
      </c>
      <c r="B37" s="20" t="s">
        <v>58</v>
      </c>
      <c r="C37" s="25" t="s">
        <v>59</v>
      </c>
      <c r="D37" s="37">
        <f>D38+D40</f>
        <v>318120</v>
      </c>
    </row>
    <row r="38" spans="1:4" ht="34.5" customHeight="1" outlineLevel="2">
      <c r="A38" s="43"/>
      <c r="B38" s="30" t="s">
        <v>60</v>
      </c>
      <c r="C38" s="23" t="s">
        <v>61</v>
      </c>
      <c r="D38" s="60">
        <f>D39</f>
        <v>3520</v>
      </c>
    </row>
    <row r="39" spans="1:4" ht="49.5" customHeight="1" outlineLevel="2">
      <c r="A39" s="43" t="s">
        <v>66</v>
      </c>
      <c r="B39" s="61"/>
      <c r="C39" s="62" t="s">
        <v>86</v>
      </c>
      <c r="D39" s="60">
        <v>3520</v>
      </c>
    </row>
    <row r="40" spans="1:4" ht="55.5" customHeight="1" outlineLevel="2">
      <c r="A40" s="43" t="s">
        <v>67</v>
      </c>
      <c r="B40" s="30" t="s">
        <v>62</v>
      </c>
      <c r="C40" s="62" t="s">
        <v>63</v>
      </c>
      <c r="D40" s="60">
        <v>314600</v>
      </c>
    </row>
    <row r="41" spans="1:4" ht="15.75">
      <c r="A41" s="24" t="s">
        <v>69</v>
      </c>
      <c r="B41" s="32" t="s">
        <v>18</v>
      </c>
      <c r="C41" s="19" t="s">
        <v>3</v>
      </c>
      <c r="D41" s="37">
        <f>D42+D45</f>
        <v>3665932</v>
      </c>
    </row>
    <row r="42" spans="1:4" ht="63" customHeight="1">
      <c r="A42" s="28"/>
      <c r="B42" s="31" t="s">
        <v>25</v>
      </c>
      <c r="C42" s="27" t="s">
        <v>26</v>
      </c>
      <c r="D42" s="36">
        <f>D43+D44</f>
        <v>2190932</v>
      </c>
    </row>
    <row r="43" spans="1:4" ht="98.25" customHeight="1">
      <c r="A43" s="44" t="s">
        <v>64</v>
      </c>
      <c r="B43" s="75"/>
      <c r="C43" s="45" t="s">
        <v>27</v>
      </c>
      <c r="D43" s="46">
        <v>1296005</v>
      </c>
    </row>
    <row r="44" spans="1:4" ht="98.25" customHeight="1">
      <c r="A44" s="43" t="s">
        <v>65</v>
      </c>
      <c r="B44" s="78"/>
      <c r="C44" s="42" t="s">
        <v>28</v>
      </c>
      <c r="D44" s="33">
        <v>894927</v>
      </c>
    </row>
    <row r="45" spans="1:4" ht="39" customHeight="1">
      <c r="A45" s="77"/>
      <c r="B45" s="47" t="s">
        <v>94</v>
      </c>
      <c r="C45" s="73" t="s">
        <v>95</v>
      </c>
      <c r="D45" s="74">
        <f>D46</f>
        <v>1475000</v>
      </c>
    </row>
    <row r="46" spans="1:4" ht="33" customHeight="1">
      <c r="A46" s="77" t="s">
        <v>93</v>
      </c>
      <c r="B46" s="76"/>
      <c r="C46" s="42" t="s">
        <v>96</v>
      </c>
      <c r="D46" s="33">
        <v>1475000</v>
      </c>
    </row>
    <row r="47" spans="1:4" ht="34.5" customHeight="1">
      <c r="A47" s="63" t="s">
        <v>87</v>
      </c>
      <c r="B47" s="70" t="s">
        <v>77</v>
      </c>
      <c r="C47" s="71" t="s">
        <v>78</v>
      </c>
      <c r="D47" s="72">
        <f>D48</f>
        <v>250000</v>
      </c>
    </row>
    <row r="48" spans="1:4" ht="34.5" customHeight="1">
      <c r="A48" s="63"/>
      <c r="B48" s="47" t="s">
        <v>79</v>
      </c>
      <c r="C48" s="73" t="s">
        <v>80</v>
      </c>
      <c r="D48" s="74">
        <f>D49</f>
        <v>250000</v>
      </c>
    </row>
    <row r="49" spans="1:4" ht="35.25" customHeight="1">
      <c r="A49" s="43" t="s">
        <v>76</v>
      </c>
      <c r="B49" s="47" t="s">
        <v>81</v>
      </c>
      <c r="C49" s="42" t="s">
        <v>82</v>
      </c>
      <c r="D49" s="33">
        <v>250000</v>
      </c>
    </row>
    <row r="50" ht="64.5" customHeight="1"/>
    <row r="54" ht="62.25" customHeight="1"/>
  </sheetData>
  <sheetProtection/>
  <mergeCells count="3">
    <mergeCell ref="B10:D10"/>
    <mergeCell ref="B17:B18"/>
    <mergeCell ref="B26:B2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2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5"/>
  <sheetViews>
    <sheetView showGridLines="0" tabSelected="1" view="pageBreakPreview" zoomScale="90" zoomScaleSheetLayoutView="90" workbookViewId="0" topLeftCell="A1">
      <selection activeCell="J11" sqref="J11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85" t="s">
        <v>35</v>
      </c>
      <c r="E4" s="86"/>
      <c r="G4" s="4"/>
    </row>
    <row r="5" spans="5:7" ht="15.75">
      <c r="E5" s="9" t="s">
        <v>33</v>
      </c>
      <c r="G5" s="4"/>
    </row>
    <row r="6" spans="5:7" ht="15.75">
      <c r="E6" s="9" t="s">
        <v>34</v>
      </c>
      <c r="G6" s="4"/>
    </row>
    <row r="7" spans="1:8" ht="15.75">
      <c r="A7" s="7"/>
      <c r="B7" s="7"/>
      <c r="C7" s="11"/>
      <c r="D7" s="11"/>
      <c r="E7" s="15" t="s">
        <v>40</v>
      </c>
      <c r="F7" s="7"/>
      <c r="G7" s="8"/>
      <c r="H7" s="7"/>
    </row>
    <row r="8" spans="1:8" ht="15.75">
      <c r="A8" s="7"/>
      <c r="B8" s="7"/>
      <c r="C8" s="11"/>
      <c r="D8" s="11"/>
      <c r="E8" s="15" t="s">
        <v>104</v>
      </c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8" ht="21.75" customHeight="1">
      <c r="A10" s="7"/>
      <c r="B10" s="7"/>
      <c r="C10" s="7"/>
      <c r="D10" s="7"/>
      <c r="E10" s="5"/>
      <c r="F10" s="7"/>
      <c r="G10" s="8"/>
      <c r="H10" s="7"/>
    </row>
    <row r="11" spans="1:5" ht="61.5" customHeight="1">
      <c r="A11" s="7"/>
      <c r="B11" s="79" t="s">
        <v>37</v>
      </c>
      <c r="C11" s="79"/>
      <c r="D11" s="79"/>
      <c r="E11" s="79"/>
    </row>
    <row r="12" spans="1:5" ht="8.25" customHeight="1">
      <c r="A12" s="7"/>
      <c r="B12" s="7"/>
      <c r="C12" s="11"/>
      <c r="D12" s="11"/>
      <c r="E12" s="12"/>
    </row>
    <row r="13" spans="1:5" ht="31.5">
      <c r="A13" s="16" t="s">
        <v>2</v>
      </c>
      <c r="B13" s="17" t="s">
        <v>8</v>
      </c>
      <c r="C13" s="18" t="s">
        <v>0</v>
      </c>
      <c r="D13" s="29" t="s">
        <v>19</v>
      </c>
      <c r="E13" s="29" t="s">
        <v>38</v>
      </c>
    </row>
    <row r="14" spans="1:5" ht="21" customHeight="1">
      <c r="A14" s="19"/>
      <c r="B14" s="20" t="s">
        <v>9</v>
      </c>
      <c r="C14" s="21" t="s">
        <v>10</v>
      </c>
      <c r="D14" s="38">
        <f>D15</f>
        <v>47862511</v>
      </c>
      <c r="E14" s="38">
        <f>E15</f>
        <v>43436296</v>
      </c>
    </row>
    <row r="15" spans="1:5" ht="38.25" customHeight="1">
      <c r="A15" s="19"/>
      <c r="B15" s="22" t="s">
        <v>11</v>
      </c>
      <c r="C15" s="23" t="s">
        <v>12</v>
      </c>
      <c r="D15" s="39">
        <f>D16+D20+D28+D32</f>
        <v>47862511</v>
      </c>
      <c r="E15" s="39">
        <f>E16+E20+E28+E32</f>
        <v>43436296</v>
      </c>
    </row>
    <row r="16" spans="1:5" ht="24.75" customHeight="1">
      <c r="A16" s="24" t="s">
        <v>13</v>
      </c>
      <c r="B16" s="20" t="s">
        <v>17</v>
      </c>
      <c r="C16" s="25" t="s">
        <v>14</v>
      </c>
      <c r="D16" s="34">
        <f>D17</f>
        <v>35427040</v>
      </c>
      <c r="E16" s="34">
        <f>E17</f>
        <v>36607010</v>
      </c>
    </row>
    <row r="17" spans="1:5" ht="31.5" customHeight="1" outlineLevel="2">
      <c r="A17" s="26"/>
      <c r="B17" s="30" t="s">
        <v>20</v>
      </c>
      <c r="C17" s="13" t="s">
        <v>21</v>
      </c>
      <c r="D17" s="35">
        <f>D18+D19</f>
        <v>35427040</v>
      </c>
      <c r="E17" s="35">
        <f>E18+E19</f>
        <v>36607010</v>
      </c>
    </row>
    <row r="18" spans="1:5" ht="35.25" customHeight="1" outlineLevel="2">
      <c r="A18" s="26" t="s">
        <v>7</v>
      </c>
      <c r="B18" s="80"/>
      <c r="C18" s="41" t="s">
        <v>22</v>
      </c>
      <c r="D18" s="35">
        <v>32206400</v>
      </c>
      <c r="E18" s="35">
        <v>33279100</v>
      </c>
    </row>
    <row r="19" spans="1:5" ht="30.75" customHeight="1" outlineLevel="2">
      <c r="A19" s="26" t="s">
        <v>24</v>
      </c>
      <c r="B19" s="81"/>
      <c r="C19" s="41" t="s">
        <v>23</v>
      </c>
      <c r="D19" s="35">
        <v>3220640</v>
      </c>
      <c r="E19" s="35">
        <v>3327910</v>
      </c>
    </row>
    <row r="20" spans="1:5" ht="30.75" customHeight="1" outlineLevel="2">
      <c r="A20" s="24" t="s">
        <v>15</v>
      </c>
      <c r="B20" s="20" t="s">
        <v>41</v>
      </c>
      <c r="C20" s="25" t="s">
        <v>42</v>
      </c>
      <c r="D20" s="34">
        <f>D21+D24</f>
        <v>9875959</v>
      </c>
      <c r="E20" s="34">
        <f>E24</f>
        <v>4258374</v>
      </c>
    </row>
    <row r="21" spans="1:5" ht="30.75" customHeight="1" outlineLevel="2">
      <c r="A21" s="24"/>
      <c r="B21" s="22" t="s">
        <v>83</v>
      </c>
      <c r="C21" s="23" t="s">
        <v>88</v>
      </c>
      <c r="D21" s="35">
        <f>SUM(D22:D23)</f>
        <v>4299885</v>
      </c>
      <c r="E21" s="35">
        <v>0</v>
      </c>
    </row>
    <row r="22" spans="1:5" ht="33.75" customHeight="1" outlineLevel="2">
      <c r="A22" s="43" t="s">
        <v>32</v>
      </c>
      <c r="B22" s="87"/>
      <c r="C22" s="53" t="s">
        <v>84</v>
      </c>
      <c r="D22" s="35">
        <v>2880900</v>
      </c>
      <c r="E22" s="35">
        <v>0</v>
      </c>
    </row>
    <row r="23" spans="1:5" ht="30.75" customHeight="1" outlineLevel="2">
      <c r="A23" s="43" t="s">
        <v>31</v>
      </c>
      <c r="B23" s="88"/>
      <c r="C23" s="53" t="s">
        <v>85</v>
      </c>
      <c r="D23" s="35">
        <v>1418985</v>
      </c>
      <c r="E23" s="35">
        <v>0</v>
      </c>
    </row>
    <row r="24" spans="1:7" ht="23.25" customHeight="1" outlineLevel="2">
      <c r="A24" s="26"/>
      <c r="B24" s="52" t="s">
        <v>46</v>
      </c>
      <c r="C24" s="23" t="s">
        <v>47</v>
      </c>
      <c r="D24" s="35">
        <f>SUM(D25:D27)</f>
        <v>5576074</v>
      </c>
      <c r="E24" s="35">
        <f>SUM(E25:E27)</f>
        <v>4258374</v>
      </c>
      <c r="F24" s="65"/>
      <c r="G24" s="64"/>
    </row>
    <row r="25" spans="1:6" ht="72" customHeight="1" outlineLevel="2">
      <c r="A25" s="43" t="s">
        <v>52</v>
      </c>
      <c r="B25" s="67"/>
      <c r="C25" s="58" t="s">
        <v>57</v>
      </c>
      <c r="D25" s="36">
        <v>1317700</v>
      </c>
      <c r="E25" s="36">
        <v>0</v>
      </c>
      <c r="F25" s="66"/>
    </row>
    <row r="26" spans="1:6" ht="93.75" customHeight="1" outlineLevel="2">
      <c r="A26" s="43" t="s">
        <v>53</v>
      </c>
      <c r="B26" s="67"/>
      <c r="C26" s="58" t="s">
        <v>51</v>
      </c>
      <c r="D26" s="36">
        <v>3980400</v>
      </c>
      <c r="E26" s="36">
        <v>3980400</v>
      </c>
      <c r="F26" s="65"/>
    </row>
    <row r="27" spans="1:5" ht="69.75" customHeight="1" outlineLevel="2">
      <c r="A27" s="43" t="s">
        <v>54</v>
      </c>
      <c r="B27" s="48"/>
      <c r="C27" s="58" t="s">
        <v>92</v>
      </c>
      <c r="D27" s="36">
        <v>277974</v>
      </c>
      <c r="E27" s="36">
        <v>277974</v>
      </c>
    </row>
    <row r="28" spans="1:5" ht="30.75" customHeight="1" outlineLevel="2">
      <c r="A28" s="24" t="s">
        <v>68</v>
      </c>
      <c r="B28" s="20" t="s">
        <v>58</v>
      </c>
      <c r="C28" s="25" t="s">
        <v>59</v>
      </c>
      <c r="D28" s="34">
        <f>D29+D31</f>
        <v>332020</v>
      </c>
      <c r="E28" s="34">
        <f>E29+E31</f>
        <v>343420</v>
      </c>
    </row>
    <row r="29" spans="1:5" ht="36" customHeight="1" outlineLevel="2">
      <c r="A29" s="26"/>
      <c r="B29" s="30" t="s">
        <v>60</v>
      </c>
      <c r="C29" s="57" t="s">
        <v>61</v>
      </c>
      <c r="D29" s="35">
        <f>D30</f>
        <v>3520</v>
      </c>
      <c r="E29" s="35">
        <f>E30</f>
        <v>3520</v>
      </c>
    </row>
    <row r="30" spans="1:5" ht="51" customHeight="1" outlineLevel="2">
      <c r="A30" s="43" t="s">
        <v>66</v>
      </c>
      <c r="B30" s="61"/>
      <c r="C30" s="51" t="s">
        <v>86</v>
      </c>
      <c r="D30" s="36">
        <v>3520</v>
      </c>
      <c r="E30" s="36">
        <v>3520</v>
      </c>
    </row>
    <row r="31" spans="1:5" ht="48" customHeight="1" outlineLevel="2">
      <c r="A31" s="43" t="s">
        <v>67</v>
      </c>
      <c r="B31" s="30" t="s">
        <v>62</v>
      </c>
      <c r="C31" s="68" t="s">
        <v>63</v>
      </c>
      <c r="D31" s="50">
        <v>328500</v>
      </c>
      <c r="E31" s="50">
        <v>339900</v>
      </c>
    </row>
    <row r="32" spans="1:5" ht="15.75">
      <c r="A32" s="24" t="s">
        <v>69</v>
      </c>
      <c r="B32" s="32" t="s">
        <v>18</v>
      </c>
      <c r="C32" s="19" t="s">
        <v>3</v>
      </c>
      <c r="D32" s="37">
        <f>D33</f>
        <v>2227492</v>
      </c>
      <c r="E32" s="37">
        <f>E33</f>
        <v>2227492</v>
      </c>
    </row>
    <row r="33" spans="1:5" ht="63">
      <c r="A33" s="28"/>
      <c r="B33" s="31" t="s">
        <v>25</v>
      </c>
      <c r="C33" s="27" t="s">
        <v>26</v>
      </c>
      <c r="D33" s="36">
        <f>D34+D35</f>
        <v>2227492</v>
      </c>
      <c r="E33" s="36">
        <f>E34+E35</f>
        <v>2227492</v>
      </c>
    </row>
    <row r="34" spans="1:5" ht="97.5" customHeight="1">
      <c r="A34" s="44" t="s">
        <v>64</v>
      </c>
      <c r="B34" s="40"/>
      <c r="C34" s="45" t="s">
        <v>27</v>
      </c>
      <c r="D34" s="46">
        <v>1296005</v>
      </c>
      <c r="E34" s="46">
        <v>1296005</v>
      </c>
    </row>
    <row r="35" spans="1:5" ht="99.75" customHeight="1">
      <c r="A35" s="43" t="s">
        <v>65</v>
      </c>
      <c r="B35" s="47"/>
      <c r="C35" s="42" t="s">
        <v>28</v>
      </c>
      <c r="D35" s="33">
        <v>931487</v>
      </c>
      <c r="E35" s="33">
        <v>931487</v>
      </c>
    </row>
  </sheetData>
  <sheetProtection/>
  <mergeCells count="4">
    <mergeCell ref="B11:E11"/>
    <mergeCell ref="B18:B19"/>
    <mergeCell ref="D4:E4"/>
    <mergeCell ref="B22:B23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2023-06-06T12:12:03Z</cp:lastPrinted>
  <dcterms:created xsi:type="dcterms:W3CDTF">2002-03-11T10:22:12Z</dcterms:created>
  <dcterms:modified xsi:type="dcterms:W3CDTF">2023-06-06T12:12:22Z</dcterms:modified>
  <cp:category/>
  <cp:version/>
  <cp:contentType/>
  <cp:contentStatus/>
</cp:coreProperties>
</file>