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4920" windowWidth="12120" windowHeight="7500" activeTab="1"/>
  </bookViews>
  <sheets>
    <sheet name="Утв 2022  год Приложение 5 " sheetId="1" r:id="rId1"/>
    <sheet name="Утв 2023-2024 Приложение 6  " sheetId="2" r:id="rId2"/>
  </sheets>
  <definedNames>
    <definedName name="_xlnm.Print_Titles" localSheetId="0">'Утв 2022  год Приложение 5 '!$12:$12</definedName>
    <definedName name="_xlnm.Print_Titles" localSheetId="1">'Утв 2023-2024 Приложение 6  '!$13:$13</definedName>
    <definedName name="_xlnm.Print_Area" localSheetId="0">'Утв 2022  год Приложение 5 '!$A$1:$D$44</definedName>
    <definedName name="_xlnm.Print_Area" localSheetId="1">'Утв 2023-2024 Приложение 6  '!$A$1:$E$33</definedName>
  </definedNames>
  <calcPr fullCalcOnLoad="1" refMode="R1C1"/>
</workbook>
</file>

<file path=xl/comments1.xml><?xml version="1.0" encoding="utf-8"?>
<comments xmlns="http://schemas.openxmlformats.org/spreadsheetml/2006/main">
  <authors>
    <author>И.В.Виноградова</author>
  </authors>
  <commentList>
    <comment ref="A12" authorId="0">
      <text>
        <r>
          <rPr>
            <b/>
            <sz val="8"/>
            <rFont val="Tahoma"/>
            <family val="2"/>
          </rPr>
          <t>И.В.Виноградова:</t>
        </r>
        <r>
          <rPr>
            <sz val="8"/>
            <rFont val="Tahoma"/>
            <family val="2"/>
          </rPr>
          <t xml:space="preserve">
</t>
        </r>
      </text>
    </comment>
  </commentList>
</comments>
</file>

<file path=xl/comments2.xml><?xml version="1.0" encoding="utf-8"?>
<comments xmlns="http://schemas.openxmlformats.org/spreadsheetml/2006/main">
  <authors>
    <author>И.В.Виноградова</author>
  </authors>
  <commentList>
    <comment ref="A13" authorId="0">
      <text>
        <r>
          <rPr>
            <b/>
            <sz val="8"/>
            <rFont val="Tahoma"/>
            <family val="2"/>
          </rPr>
          <t>И.В.Виноградова:</t>
        </r>
        <r>
          <rPr>
            <sz val="8"/>
            <rFont val="Tahoma"/>
            <family val="2"/>
          </rPr>
          <t xml:space="preserve">
</t>
        </r>
      </text>
    </comment>
  </commentList>
</comments>
</file>

<file path=xl/sharedStrings.xml><?xml version="1.0" encoding="utf-8"?>
<sst xmlns="http://schemas.openxmlformats.org/spreadsheetml/2006/main" count="136" uniqueCount="96">
  <si>
    <t xml:space="preserve">Наименование </t>
  </si>
  <si>
    <t>Сумма
(рублей)</t>
  </si>
  <si>
    <t>№ п/п</t>
  </si>
  <si>
    <t>Иные межбюджетные трансферты</t>
  </si>
  <si>
    <t xml:space="preserve"> решением  совета депутатов        </t>
  </si>
  <si>
    <t>1.1.</t>
  </si>
  <si>
    <t>Код бюджетной классификации</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</si>
  <si>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</si>
  <si>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</si>
  <si>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</si>
  <si>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</si>
  <si>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1.</t>
  </si>
  <si>
    <t>Дотации бюджетам бюджетной системы Российской Федерации</t>
  </si>
  <si>
    <t>2.</t>
  </si>
  <si>
    <t xml:space="preserve">          УТВЕРЖДЕН</t>
  </si>
  <si>
    <t>2 02 10000 00 0000 150</t>
  </si>
  <si>
    <t>2 02 40000 00 0000 150</t>
  </si>
  <si>
    <t>Сумма на 2023 год 
(рублей)</t>
  </si>
  <si>
    <t>Сумма на 2024 год 
(рублей)</t>
  </si>
  <si>
    <t xml:space="preserve">2 02 16001 10 0000 150
</t>
  </si>
  <si>
    <t>Дотации бюджетам сельских поселений на выравнивание бюджетной обеспеченности из бюджетов муниципальных районов</t>
  </si>
  <si>
    <t>Дотации бюджетам сельских поселений на выравнивание бюджетной обеспе-ченности из бюджетов муниципальных районов (субвенции ОБ)</t>
  </si>
  <si>
    <t>Дотации бюджетам сельских поселений на выравнивание бюджетной обеспе-ченности из бюджетов муниципальных районов (дотации РБ)</t>
  </si>
  <si>
    <t>1.2.</t>
  </si>
  <si>
    <t xml:space="preserve">2 02 40014 10 0000 150
</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</si>
  <si>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</si>
  <si>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летний период</t>
  </si>
  <si>
    <t>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(собственность муниципального района) на территории муниципального образования поселения в части содержания автомобильных дорог в зимний период</t>
  </si>
  <si>
    <t xml:space="preserve">                                                                                      Волосовского  муниципального  района  Ленинградской  области</t>
  </si>
  <si>
    <t xml:space="preserve">                                                                                             муниципального образования Бегуницкое сельское поселение</t>
  </si>
  <si>
    <t>Объем межбюджетных трансфертов бюджета муниципального образования Бегуницкое сельское поселение  Волосовского муниципального района Ленинградской области, получаемых из других бюджетов бюджетной системы Российской Федерации, в  2022 году</t>
  </si>
  <si>
    <t>2.2</t>
  </si>
  <si>
    <t>2.1</t>
  </si>
  <si>
    <t xml:space="preserve">                                                                                             муниципального образования  Бегуницкое  сельское  поселение  </t>
  </si>
  <si>
    <t xml:space="preserve">                                                                                   Волосовкого  муниципального  района  Ленинградской  области</t>
  </si>
  <si>
    <t>Объем межбюджетных трансфертов бюджета муниципального образования  Бегуницкое сельское  поселение Волосовского муниципального района Ленинградской области, получаемых из других бюджетов бюджетной системы Российской Федерации, в  плановом периоде 2023 и 2024 годов</t>
  </si>
  <si>
    <t xml:space="preserve"> решением  совета  депутатов   </t>
  </si>
  <si>
    <t>от 17  декабря 2021 года № 151</t>
  </si>
  <si>
    <t>от  17 декабря 2021 года № 151</t>
  </si>
  <si>
    <t xml:space="preserve"> 2 02 20000 00 0000 150</t>
  </si>
  <si>
    <t>Субсидии бюджетам бюджетной системы Российской Федерации (межбюджетные субсидии)</t>
  </si>
  <si>
    <t>2 02 20216 10 0000 150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</si>
  <si>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</si>
  <si>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 (конкурсные)</t>
  </si>
  <si>
    <t>2 02 29999 10 0000 150</t>
  </si>
  <si>
    <t>Прочие субсидии бюджетам сельских поселений</t>
  </si>
  <si>
    <t>Субсидии бюджетам сельских поселений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</si>
  <si>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Субсидии бюджетам сельских поселений на реализацию областного закона от 28.12.2018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</si>
  <si>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2.3</t>
  </si>
  <si>
    <t>2.4</t>
  </si>
  <si>
    <t>2.5</t>
  </si>
  <si>
    <t>Субсидии бюджетам сельских поселений на поддержку развития общественной инфраструктуры муниципального значения в Ленинградской области</t>
  </si>
  <si>
    <t>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</si>
  <si>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3.</t>
  </si>
  <si>
    <t>2 02 30000 00 0000 150</t>
  </si>
  <si>
    <t>Субвенции бюджетам бюджетной системы Российской Федерации</t>
  </si>
  <si>
    <t xml:space="preserve">2 02 30024 10 0000 150
</t>
  </si>
  <si>
    <t>Субвенции бюджетам сельских поселений на выполнение передаваемых полномочий субъектов Российской Федерации</t>
  </si>
  <si>
    <t>3.1.</t>
  </si>
  <si>
    <t>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t>
  </si>
  <si>
    <t>3.2.</t>
  </si>
  <si>
    <t xml:space="preserve">2 02 35118 10 0000 150
</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</si>
  <si>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</si>
  <si>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4.1</t>
  </si>
  <si>
    <t>4.2</t>
  </si>
  <si>
    <t>3.1</t>
  </si>
  <si>
    <t>3.2</t>
  </si>
  <si>
    <t>2 02 20077 10 0000 150</t>
  </si>
  <si>
    <t>Субсидии бюджетам сельских поселений на софинансирование капитальных вложений в объекты муниципальной собственности</t>
  </si>
  <si>
    <t>Субсидии бюджетам сельских поселений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</si>
  <si>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2 02 20302 10 0000 150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</si>
  <si>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</si>
  <si>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 в целях реализации основного мероприятия "Ликвидация аварийного жилищного фонда на территории Ленинградской области" подпрограммы "Содействие в обеспечении жильем граждан Ленинградской области" государственной программы Ленинградской области "Формирование городской среды и обеспечение качественным жильем граждан на территории Ленинградской области" </t>
  </si>
  <si>
    <t>2.6</t>
  </si>
  <si>
    <t>2.7</t>
  </si>
  <si>
    <t>Приложение 5</t>
  </si>
  <si>
    <t>Приложение 6</t>
  </si>
  <si>
    <t>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t>
  </si>
  <si>
    <t>2.8</t>
  </si>
  <si>
    <t>Субсидии бюджетам сельских поселений на проектирование, строительство и реконструкцию объектов (Культура)</t>
  </si>
  <si>
    <t>2.9</t>
  </si>
  <si>
    <t>4.3</t>
  </si>
  <si>
    <t>2 02 49999 10 0000 150</t>
  </si>
  <si>
    <t>Прочие межбюджетные трансферты, передаваемые бюджетам сельских поселений</t>
  </si>
  <si>
    <t>Субсидии бюджетам сельских поселений Ленинградской области на мероприятия по созданию мест (площадок) накопления твердых коммунальных отходов в рамках государственной программы Ленинградской области «Охрана окружающей среды Ленинградской области»</t>
  </si>
  <si>
    <t>4.4</t>
  </si>
  <si>
    <t>4.5</t>
  </si>
  <si>
    <t>Иные межбюджетные трансферты бюджетам сельских поселений Волосовского муниципального района Ленинградской области по итогам  Спартакиады МО Волосовский муниципальный район Ленинградской области</t>
  </si>
  <si>
    <t>Иные межбюджетные трансферты бюджетам сельских поселений из бюджета Волосовского муниципального района Ленинградской области на мероприятия по оказанию дополнительной финансовой помощи муниципальным образованиям на решение вопросов местного значения</t>
  </si>
  <si>
    <t>Иные межбюджетные трансферты юджетам сельских поселений из бюджета Волосовского муниципального района Ленинградской области на цели поощрения муниципальных управленческих команд за достижение показателей  деятельности органов исполнительной власти субъектов Российской  Федерации за 2021 год</t>
  </si>
  <si>
    <t>2 02 25555 10 0000 150</t>
  </si>
  <si>
    <t>Субсидии бюджетам сельских поселений на реализацию программ формирования современной городской среды - средства Федерального бюджета</t>
  </si>
  <si>
    <t>Субсидии бюджетам сельских поселений на реализацию программ формирования современной городской среды - средства Областного бюджета c Федеральным КЦ</t>
  </si>
  <si>
    <t>Субсидии бюджетам сельских поселений на реализацию программ формирования современной городской среды</t>
  </si>
  <si>
    <t>в  редакции от 28.11.2022 г. № 210</t>
  </si>
  <si>
    <t>в  редакции от28.11.2022 г. №210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</si>
</sst>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family val="0"/>
    </font>
    <font>
      <sz val="12"/>
      <name val="Times New Roman"/>
      <family val="1"/>
    </font>
    <font>
      <b/>
      <sz val="14"/>
      <name val="Times New Roman"/>
      <family val="1"/>
    </font>
    <font>
      <sz val="8"/>
      <name val="Tahoma"/>
      <family val="2"/>
    </font>
    <font>
      <b/>
      <sz val="8"/>
      <name val="Tahoma"/>
      <family val="2"/>
    </font>
    <font>
      <sz val="12"/>
      <color indexed="8"/>
      <name val="Times New Roman"/>
      <family val="1"/>
    </font>
    <font>
      <b/>
      <sz val="12"/>
      <name val="Times New Roman"/>
      <family val="1"/>
    </font>
    <font>
      <b/>
      <sz val="12"/>
      <color indexed="8"/>
      <name val="Times New Roman"/>
      <family val="1"/>
    </font>
    <font>
      <i/>
      <sz val="12"/>
      <name val="Times New Roman"/>
      <family val="1"/>
    </font>
    <font>
      <i/>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left" vertical="top"/>
    </xf>
    <xf numFmtId="0" fontId="1" fillId="0" borderId="0" xfId="0" applyFont="1" applyAlignment="1">
      <alignment horizontal="center" vertical="top"/>
    </xf>
    <xf numFmtId="175" fontId="1" fillId="0" borderId="0" xfId="0" applyNumberFormat="1" applyFont="1" applyAlignment="1">
      <alignment/>
    </xf>
    <xf numFmtId="0" fontId="1" fillId="33" borderId="0" xfId="0" applyFont="1" applyFill="1" applyAlignment="1">
      <alignment horizontal="left" wrapText="1"/>
    </xf>
    <xf numFmtId="0" fontId="1" fillId="33" borderId="0" xfId="0" applyFont="1" applyFill="1" applyAlignment="1">
      <alignment/>
    </xf>
    <xf numFmtId="0" fontId="1" fillId="33" borderId="0" xfId="0" applyFont="1" applyFill="1" applyAlignment="1">
      <alignment/>
    </xf>
    <xf numFmtId="175" fontId="1" fillId="33" borderId="0" xfId="0" applyNumberFormat="1" applyFont="1" applyFill="1" applyAlignment="1">
      <alignment/>
    </xf>
    <xf numFmtId="0" fontId="1" fillId="0" borderId="0" xfId="0" applyFont="1" applyAlignment="1">
      <alignment horizontal="right"/>
    </xf>
    <xf numFmtId="0" fontId="1" fillId="0" borderId="0" xfId="0" applyFont="1" applyAlignment="1">
      <alignment horizontal="right" wrapText="1"/>
    </xf>
    <xf numFmtId="0" fontId="1" fillId="33" borderId="0" xfId="0" applyFont="1" applyFill="1" applyAlignment="1">
      <alignment horizontal="left" vertical="top"/>
    </xf>
    <xf numFmtId="0" fontId="1" fillId="33" borderId="0" xfId="0" applyFont="1" applyFill="1" applyAlignment="1">
      <alignment horizontal="center" vertical="top"/>
    </xf>
    <xf numFmtId="49" fontId="1" fillId="33" borderId="10" xfId="0" applyNumberFormat="1" applyFont="1" applyFill="1" applyBorder="1" applyAlignment="1">
      <alignment horizontal="left" vertical="top" wrapText="1"/>
    </xf>
    <xf numFmtId="0" fontId="1" fillId="33" borderId="0" xfId="0" applyFont="1" applyFill="1" applyAlignment="1">
      <alignment horizontal="right"/>
    </xf>
    <xf numFmtId="0" fontId="6" fillId="33" borderId="11" xfId="0" applyFont="1" applyFill="1" applyBorder="1" applyAlignment="1">
      <alignment vertical="top" wrapText="1"/>
    </xf>
    <xf numFmtId="0" fontId="6" fillId="33" borderId="11" xfId="0" applyFont="1" applyFill="1" applyBorder="1" applyAlignment="1">
      <alignment horizontal="center" vertical="top" wrapText="1"/>
    </xf>
    <xf numFmtId="49" fontId="6" fillId="33" borderId="11" xfId="0" applyNumberFormat="1" applyFont="1" applyFill="1" applyBorder="1" applyAlignment="1">
      <alignment horizontal="center" vertical="top" wrapText="1"/>
    </xf>
    <xf numFmtId="0" fontId="6" fillId="33" borderId="11" xfId="0" applyFont="1" applyFill="1" applyBorder="1" applyAlignment="1">
      <alignment vertical="top"/>
    </xf>
    <xf numFmtId="0" fontId="7" fillId="33" borderId="11" xfId="0" applyFont="1" applyFill="1" applyBorder="1" applyAlignment="1">
      <alignment horizontal="left" vertical="top"/>
    </xf>
    <xf numFmtId="0" fontId="7" fillId="33" borderId="11" xfId="0" applyFont="1" applyFill="1" applyBorder="1" applyAlignment="1">
      <alignment vertical="top"/>
    </xf>
    <xf numFmtId="0" fontId="5" fillId="33" borderId="11" xfId="0" applyFont="1" applyFill="1" applyBorder="1" applyAlignment="1">
      <alignment horizontal="left" vertical="top"/>
    </xf>
    <xf numFmtId="0" fontId="5" fillId="33" borderId="11" xfId="0" applyFont="1" applyFill="1" applyBorder="1" applyAlignment="1">
      <alignment vertical="top" wrapText="1"/>
    </xf>
    <xf numFmtId="0" fontId="6" fillId="33" borderId="11" xfId="0" applyFont="1" applyFill="1" applyBorder="1" applyAlignment="1">
      <alignment horizontal="right" vertical="top"/>
    </xf>
    <xf numFmtId="0" fontId="7" fillId="33" borderId="11" xfId="0" applyFont="1" applyFill="1" applyBorder="1" applyAlignment="1">
      <alignment vertical="top" wrapText="1"/>
    </xf>
    <xf numFmtId="0" fontId="1" fillId="33" borderId="11" xfId="0" applyFont="1" applyFill="1" applyBorder="1" applyAlignment="1">
      <alignment horizontal="right" vertical="top"/>
    </xf>
    <xf numFmtId="0" fontId="1" fillId="33" borderId="11" xfId="0" applyFont="1" applyFill="1" applyBorder="1" applyAlignment="1">
      <alignment vertical="top" wrapText="1"/>
    </xf>
    <xf numFmtId="0" fontId="49" fillId="33" borderId="11" xfId="0" applyFont="1" applyFill="1" applyBorder="1" applyAlignment="1">
      <alignment horizontal="right" vertical="top"/>
    </xf>
    <xf numFmtId="49" fontId="6" fillId="33" borderId="11" xfId="0" applyNumberFormat="1" applyFont="1" applyFill="1" applyBorder="1" applyAlignment="1">
      <alignment horizontal="center" vertical="center" wrapText="1"/>
    </xf>
    <xf numFmtId="0" fontId="5" fillId="33" borderId="11" xfId="0" applyFont="1" applyFill="1" applyBorder="1" applyAlignment="1">
      <alignment horizontal="left" vertical="top" wrapText="1"/>
    </xf>
    <xf numFmtId="0" fontId="1" fillId="33" borderId="11" xfId="0" applyFont="1" applyFill="1" applyBorder="1" applyAlignment="1">
      <alignment horizontal="left" vertical="top" wrapText="1"/>
    </xf>
    <xf numFmtId="0" fontId="6" fillId="33" borderId="11" xfId="0" applyFont="1" applyFill="1" applyBorder="1" applyAlignment="1">
      <alignment horizontal="left" vertical="top"/>
    </xf>
    <xf numFmtId="4" fontId="8" fillId="33" borderId="11" xfId="0" applyNumberFormat="1" applyFont="1" applyFill="1" applyBorder="1" applyAlignment="1" applyProtection="1">
      <alignment horizontal="center" vertical="top" wrapText="1"/>
      <protection/>
    </xf>
    <xf numFmtId="4" fontId="6" fillId="33" borderId="11" xfId="0" applyNumberFormat="1" applyFont="1" applyFill="1" applyBorder="1" applyAlignment="1">
      <alignment horizontal="center" vertical="top" wrapText="1"/>
    </xf>
    <xf numFmtId="4" fontId="1" fillId="33" borderId="10" xfId="0" applyNumberFormat="1" applyFont="1" applyFill="1" applyBorder="1" applyAlignment="1">
      <alignment horizontal="center" vertical="top" wrapText="1"/>
    </xf>
    <xf numFmtId="4" fontId="1" fillId="33" borderId="11" xfId="0" applyNumberFormat="1" applyFont="1" applyFill="1" applyBorder="1" applyAlignment="1">
      <alignment horizontal="center" vertical="top" wrapText="1"/>
    </xf>
    <xf numFmtId="4" fontId="6" fillId="33" borderId="12" xfId="0" applyNumberFormat="1" applyFont="1" applyFill="1" applyBorder="1" applyAlignment="1">
      <alignment horizontal="center" vertical="top" wrapText="1"/>
    </xf>
    <xf numFmtId="4" fontId="6" fillId="33" borderId="11" xfId="0" applyNumberFormat="1" applyFont="1" applyFill="1" applyBorder="1" applyAlignment="1">
      <alignment horizontal="center" vertical="top"/>
    </xf>
    <xf numFmtId="4" fontId="1" fillId="33" borderId="11" xfId="0" applyNumberFormat="1" applyFont="1" applyFill="1" applyBorder="1" applyAlignment="1">
      <alignment horizontal="center" vertical="top"/>
    </xf>
    <xf numFmtId="0" fontId="1" fillId="33" borderId="12" xfId="0" applyFont="1" applyFill="1" applyBorder="1" applyAlignment="1">
      <alignment horizontal="center" vertical="top"/>
    </xf>
    <xf numFmtId="49" fontId="8" fillId="33" borderId="10" xfId="0" applyNumberFormat="1" applyFont="1" applyFill="1" applyBorder="1" applyAlignment="1">
      <alignment horizontal="left" vertical="top" wrapText="1"/>
    </xf>
    <xf numFmtId="0" fontId="8" fillId="0" borderId="11" xfId="0" applyNumberFormat="1" applyFont="1" applyBorder="1" applyAlignment="1" applyProtection="1">
      <alignment horizontal="left" vertical="top" wrapText="1"/>
      <protection/>
    </xf>
    <xf numFmtId="49" fontId="1" fillId="33" borderId="11" xfId="0" applyNumberFormat="1" applyFont="1" applyFill="1" applyBorder="1" applyAlignment="1">
      <alignment horizontal="right" vertical="top"/>
    </xf>
    <xf numFmtId="49" fontId="1" fillId="33" borderId="12" xfId="0" applyNumberFormat="1" applyFont="1" applyFill="1" applyBorder="1" applyAlignment="1">
      <alignment horizontal="right" vertical="top"/>
    </xf>
    <xf numFmtId="0" fontId="8" fillId="33" borderId="12" xfId="0" applyNumberFormat="1" applyFont="1" applyFill="1" applyBorder="1" applyAlignment="1">
      <alignment horizontal="left" vertical="top" wrapText="1"/>
    </xf>
    <xf numFmtId="4" fontId="8" fillId="33" borderId="12" xfId="0" applyNumberFormat="1" applyFont="1" applyFill="1" applyBorder="1" applyAlignment="1" applyProtection="1">
      <alignment horizontal="center" vertical="top" wrapText="1"/>
      <protection/>
    </xf>
    <xf numFmtId="0" fontId="1" fillId="33" borderId="11" xfId="0" applyFont="1" applyFill="1" applyBorder="1" applyAlignment="1">
      <alignment horizontal="center" vertical="top"/>
    </xf>
    <xf numFmtId="0" fontId="0" fillId="0" borderId="10" xfId="0" applyBorder="1" applyAlignment="1">
      <alignment horizontal="left" vertical="top" wrapText="1"/>
    </xf>
    <xf numFmtId="0" fontId="0" fillId="0" borderId="0" xfId="0" applyAlignment="1">
      <alignment wrapText="1"/>
    </xf>
    <xf numFmtId="49" fontId="8" fillId="33" borderId="11" xfId="0" applyNumberFormat="1" applyFont="1" applyFill="1" applyBorder="1" applyAlignment="1">
      <alignment horizontal="left" vertical="top" wrapText="1"/>
    </xf>
    <xf numFmtId="16" fontId="1" fillId="33" borderId="11" xfId="0" applyNumberFormat="1" applyFont="1" applyFill="1" applyBorder="1" applyAlignment="1">
      <alignment horizontal="right" vertical="top"/>
    </xf>
    <xf numFmtId="0" fontId="1" fillId="0" borderId="11" xfId="0" applyFont="1" applyBorder="1" applyAlignment="1">
      <alignment horizontal="left" vertical="top"/>
    </xf>
    <xf numFmtId="0" fontId="1" fillId="0" borderId="10" xfId="0" applyFont="1" applyBorder="1" applyAlignment="1">
      <alignment horizontal="left" vertical="top"/>
    </xf>
    <xf numFmtId="0" fontId="9" fillId="33" borderId="11" xfId="0" applyFont="1" applyFill="1" applyBorder="1" applyAlignment="1">
      <alignment vertical="top" wrapText="1"/>
    </xf>
    <xf numFmtId="0" fontId="1" fillId="0" borderId="12" xfId="0" applyFont="1" applyBorder="1" applyAlignment="1">
      <alignment horizontal="left" vertical="top"/>
    </xf>
    <xf numFmtId="0" fontId="1" fillId="0" borderId="13" xfId="0" applyFont="1" applyBorder="1" applyAlignment="1">
      <alignment horizontal="left" vertical="top"/>
    </xf>
    <xf numFmtId="0" fontId="9" fillId="33" borderId="10" xfId="0" applyFont="1" applyFill="1" applyBorder="1" applyAlignment="1">
      <alignment vertical="top" wrapText="1"/>
    </xf>
    <xf numFmtId="0" fontId="49" fillId="33" borderId="13" xfId="0" applyFont="1" applyFill="1" applyBorder="1" applyAlignment="1">
      <alignment horizontal="center" vertical="top" wrapText="1"/>
    </xf>
    <xf numFmtId="49" fontId="8" fillId="33" borderId="12" xfId="0" applyNumberFormat="1" applyFont="1" applyFill="1" applyBorder="1" applyAlignment="1">
      <alignment horizontal="left" vertical="top" wrapText="1"/>
    </xf>
    <xf numFmtId="4" fontId="8" fillId="33" borderId="10" xfId="0" applyNumberFormat="1" applyFont="1" applyFill="1" applyBorder="1" applyAlignment="1">
      <alignment horizontal="center" vertical="top" wrapText="1"/>
    </xf>
    <xf numFmtId="4" fontId="8" fillId="33" borderId="13" xfId="0" applyNumberFormat="1" applyFont="1" applyFill="1" applyBorder="1" applyAlignment="1">
      <alignment horizontal="center" vertical="top" wrapText="1"/>
    </xf>
    <xf numFmtId="4" fontId="8" fillId="33" borderId="11" xfId="0" applyNumberFormat="1" applyFont="1" applyFill="1" applyBorder="1" applyAlignment="1">
      <alignment horizontal="center" vertical="top" wrapText="1"/>
    </xf>
    <xf numFmtId="4" fontId="6" fillId="33" borderId="10" xfId="0" applyNumberFormat="1" applyFont="1" applyFill="1" applyBorder="1" applyAlignment="1">
      <alignment horizontal="center" vertical="top" wrapText="1"/>
    </xf>
    <xf numFmtId="4" fontId="6" fillId="33" borderId="13" xfId="0" applyNumberFormat="1" applyFont="1" applyFill="1" applyBorder="1" applyAlignment="1">
      <alignment horizontal="center" vertical="top" wrapText="1"/>
    </xf>
    <xf numFmtId="0" fontId="8" fillId="33" borderId="11" xfId="0" applyNumberFormat="1" applyFont="1" applyFill="1" applyBorder="1" applyAlignment="1">
      <alignment horizontal="left" vertical="top" wrapText="1"/>
    </xf>
    <xf numFmtId="4" fontId="1" fillId="0" borderId="0" xfId="0" applyNumberFormat="1" applyFont="1" applyAlignment="1">
      <alignment/>
    </xf>
    <xf numFmtId="49" fontId="8" fillId="33" borderId="13" xfId="0" applyNumberFormat="1" applyFont="1" applyFill="1" applyBorder="1" applyAlignment="1">
      <alignment horizontal="left" vertical="top" wrapText="1"/>
    </xf>
    <xf numFmtId="0" fontId="1" fillId="0" borderId="11" xfId="0" applyNumberFormat="1" applyFont="1" applyBorder="1" applyAlignment="1" applyProtection="1">
      <alignment horizontal="left" vertical="top" wrapText="1"/>
      <protection/>
    </xf>
    <xf numFmtId="4" fontId="1" fillId="33" borderId="11" xfId="0" applyNumberFormat="1" applyFont="1" applyFill="1" applyBorder="1" applyAlignment="1" applyProtection="1">
      <alignment horizontal="center" vertical="top" wrapText="1"/>
      <protection/>
    </xf>
    <xf numFmtId="0" fontId="7" fillId="33" borderId="13" xfId="0" applyFont="1" applyFill="1" applyBorder="1" applyAlignment="1">
      <alignment vertical="top" wrapText="1"/>
    </xf>
    <xf numFmtId="0" fontId="2" fillId="33" borderId="0" xfId="0" applyFont="1" applyFill="1" applyAlignment="1">
      <alignment horizontal="center" vertical="top" wrapText="1"/>
    </xf>
    <xf numFmtId="0" fontId="5" fillId="33" borderId="12" xfId="0" applyFont="1" applyFill="1" applyBorder="1" applyAlignment="1">
      <alignment horizontal="left" vertical="top" wrapText="1"/>
    </xf>
    <xf numFmtId="0" fontId="0" fillId="0" borderId="10" xfId="0" applyBorder="1" applyAlignment="1">
      <alignment horizontal="left" vertical="top" wrapText="1"/>
    </xf>
    <xf numFmtId="0" fontId="1" fillId="33" borderId="0" xfId="0" applyFont="1" applyFill="1" applyAlignment="1">
      <alignment horizontal="right" wrapText="1"/>
    </xf>
    <xf numFmtId="0" fontId="0" fillId="0" borderId="0" xfId="0" applyAlignment="1">
      <alignment horizontal="right" wrapText="1"/>
    </xf>
    <xf numFmtId="0" fontId="1" fillId="0" borderId="0" xfId="0" applyFont="1" applyAlignment="1">
      <alignment horizontal="right" wrapText="1"/>
    </xf>
    <xf numFmtId="0" fontId="0" fillId="0" borderId="0" xfId="0" applyAlignment="1">
      <alignment wrapText="1"/>
    </xf>
    <xf numFmtId="0" fontId="1" fillId="33" borderId="0" xfId="0" applyFont="1" applyFill="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outlinePr summaryBelow="0"/>
    <pageSetUpPr fitToPage="1"/>
  </sheetPr>
  <dimension ref="A1:G44"/>
  <sheetViews>
    <sheetView showGridLines="0" view="pageBreakPreview" zoomScale="90" zoomScaleSheetLayoutView="90" workbookViewId="0" topLeftCell="A1">
      <selection activeCell="E10" sqref="E10"/>
    </sheetView>
  </sheetViews>
  <sheetFormatPr defaultColWidth="9.140625" defaultRowHeight="12.75" outlineLevelRow="2"/>
  <cols>
    <col min="1" max="1" width="7.28125" style="1" customWidth="1"/>
    <col min="2" max="2" width="24.421875" style="1" customWidth="1"/>
    <col min="3" max="3" width="77.57421875" style="2" customWidth="1"/>
    <col min="4" max="4" width="30.8515625" style="3" customWidth="1"/>
    <col min="5" max="5" width="14.57421875" style="1" customWidth="1"/>
    <col min="6" max="6" width="4.00390625" style="1" customWidth="1"/>
    <col min="7" max="16384" width="9.140625" style="1" customWidth="1"/>
  </cols>
  <sheetData>
    <row r="1" ht="15.75">
      <c r="D1" s="14" t="s">
        <v>75</v>
      </c>
    </row>
    <row r="2" ht="9.75" customHeight="1">
      <c r="D2" s="6"/>
    </row>
    <row r="3" spans="4:6" ht="15.75" customHeight="1">
      <c r="D3" s="10" t="s">
        <v>14</v>
      </c>
      <c r="F3" s="4"/>
    </row>
    <row r="4" spans="4:6" ht="15.75" customHeight="1">
      <c r="D4" s="10" t="s">
        <v>4</v>
      </c>
      <c r="F4" s="4"/>
    </row>
    <row r="5" spans="2:7" ht="15.75">
      <c r="B5" s="7"/>
      <c r="C5" s="11"/>
      <c r="D5" s="14" t="s">
        <v>29</v>
      </c>
      <c r="E5" s="7"/>
      <c r="F5" s="8"/>
      <c r="G5" s="7"/>
    </row>
    <row r="6" spans="2:7" ht="15.75">
      <c r="B6" s="7"/>
      <c r="C6" s="11"/>
      <c r="D6" s="14" t="s">
        <v>28</v>
      </c>
      <c r="E6" s="7"/>
      <c r="F6" s="8"/>
      <c r="G6" s="7"/>
    </row>
    <row r="7" spans="1:7" ht="15.75">
      <c r="A7" s="7"/>
      <c r="B7" s="7"/>
      <c r="C7" s="11"/>
      <c r="D7" s="14" t="s">
        <v>37</v>
      </c>
      <c r="E7" s="7"/>
      <c r="F7" s="8"/>
      <c r="G7" s="7"/>
    </row>
    <row r="8" spans="1:7" ht="17.25" customHeight="1">
      <c r="A8" s="7"/>
      <c r="B8" s="7"/>
      <c r="C8" s="73" t="s">
        <v>94</v>
      </c>
      <c r="D8" s="74"/>
      <c r="E8" s="7"/>
      <c r="F8" s="8"/>
      <c r="G8" s="7"/>
    </row>
    <row r="9" spans="1:7" ht="12" customHeight="1">
      <c r="A9" s="7"/>
      <c r="B9" s="7"/>
      <c r="C9" s="5"/>
      <c r="D9" s="48"/>
      <c r="E9" s="7"/>
      <c r="F9" s="8"/>
      <c r="G9" s="7"/>
    </row>
    <row r="10" spans="1:7" ht="61.5" customHeight="1">
      <c r="A10" s="7"/>
      <c r="B10" s="70" t="s">
        <v>30</v>
      </c>
      <c r="C10" s="70"/>
      <c r="D10" s="70"/>
      <c r="E10" s="7"/>
      <c r="F10" s="7"/>
      <c r="G10" s="7"/>
    </row>
    <row r="11" spans="1:4" ht="8.25" customHeight="1">
      <c r="A11" s="7"/>
      <c r="B11" s="7"/>
      <c r="C11" s="11"/>
      <c r="D11" s="12"/>
    </row>
    <row r="12" spans="1:4" ht="31.5">
      <c r="A12" s="15" t="s">
        <v>2</v>
      </c>
      <c r="B12" s="16" t="s">
        <v>6</v>
      </c>
      <c r="C12" s="17" t="s">
        <v>0</v>
      </c>
      <c r="D12" s="17" t="s">
        <v>1</v>
      </c>
    </row>
    <row r="13" spans="1:4" ht="21" customHeight="1">
      <c r="A13" s="18"/>
      <c r="B13" s="19" t="s">
        <v>7</v>
      </c>
      <c r="C13" s="20" t="s">
        <v>8</v>
      </c>
      <c r="D13" s="37">
        <f>D14</f>
        <v>63100696.52</v>
      </c>
    </row>
    <row r="14" spans="1:4" ht="31.5" customHeight="1">
      <c r="A14" s="18"/>
      <c r="B14" s="21" t="s">
        <v>9</v>
      </c>
      <c r="C14" s="22" t="s">
        <v>10</v>
      </c>
      <c r="D14" s="38">
        <f>D15+D19+D33+D37</f>
        <v>63100696.52</v>
      </c>
    </row>
    <row r="15" spans="1:4" ht="18.75" customHeight="1">
      <c r="A15" s="23" t="s">
        <v>11</v>
      </c>
      <c r="B15" s="19" t="s">
        <v>15</v>
      </c>
      <c r="C15" s="24" t="s">
        <v>12</v>
      </c>
      <c r="D15" s="33">
        <f>D16</f>
        <v>30944200</v>
      </c>
    </row>
    <row r="16" spans="1:4" ht="32.25" customHeight="1" outlineLevel="2">
      <c r="A16" s="23"/>
      <c r="B16" s="29" t="s">
        <v>19</v>
      </c>
      <c r="C16" s="13" t="s">
        <v>20</v>
      </c>
      <c r="D16" s="34">
        <f>D17+D18</f>
        <v>30944200</v>
      </c>
    </row>
    <row r="17" spans="1:4" ht="32.25" customHeight="1" outlineLevel="2">
      <c r="A17" s="25" t="s">
        <v>5</v>
      </c>
      <c r="B17" s="71"/>
      <c r="C17" s="40" t="s">
        <v>21</v>
      </c>
      <c r="D17" s="59">
        <v>28131100</v>
      </c>
    </row>
    <row r="18" spans="1:4" ht="33.75" customHeight="1" outlineLevel="2">
      <c r="A18" s="25" t="s">
        <v>23</v>
      </c>
      <c r="B18" s="72"/>
      <c r="C18" s="40" t="s">
        <v>22</v>
      </c>
      <c r="D18" s="59">
        <v>2813100</v>
      </c>
    </row>
    <row r="19" spans="1:4" ht="33.75" customHeight="1" outlineLevel="2">
      <c r="A19" s="23" t="s">
        <v>13</v>
      </c>
      <c r="B19" s="19" t="s">
        <v>39</v>
      </c>
      <c r="C19" s="24" t="s">
        <v>40</v>
      </c>
      <c r="D19" s="33">
        <f>D20+D23+D25+D27</f>
        <v>28775627.520000003</v>
      </c>
    </row>
    <row r="20" spans="1:5" ht="33.75" customHeight="1" outlineLevel="2">
      <c r="A20" s="42"/>
      <c r="B20" s="51" t="s">
        <v>67</v>
      </c>
      <c r="C20" s="22" t="s">
        <v>68</v>
      </c>
      <c r="D20" s="35">
        <f>SUM(D21:D22)</f>
        <v>9567243.92</v>
      </c>
      <c r="E20" s="65"/>
    </row>
    <row r="21" spans="1:5" ht="75" customHeight="1" outlineLevel="2">
      <c r="A21" s="42" t="s">
        <v>32</v>
      </c>
      <c r="B21" s="19"/>
      <c r="C21" s="53" t="s">
        <v>69</v>
      </c>
      <c r="D21" s="61">
        <v>8043750</v>
      </c>
      <c r="E21" s="65"/>
    </row>
    <row r="22" spans="1:4" ht="33" customHeight="1" outlineLevel="2">
      <c r="A22" s="42" t="s">
        <v>31</v>
      </c>
      <c r="B22" s="19"/>
      <c r="C22" s="53" t="s">
        <v>79</v>
      </c>
      <c r="D22" s="61">
        <v>1523493.92</v>
      </c>
    </row>
    <row r="23" spans="1:4" ht="66" customHeight="1" outlineLevel="2">
      <c r="A23" s="50"/>
      <c r="B23" s="51" t="s">
        <v>41</v>
      </c>
      <c r="C23" s="22" t="s">
        <v>42</v>
      </c>
      <c r="D23" s="35">
        <f>D24</f>
        <v>5837544.66</v>
      </c>
    </row>
    <row r="24" spans="1:4" ht="51.75" customHeight="1" outlineLevel="2">
      <c r="A24" s="42" t="s">
        <v>48</v>
      </c>
      <c r="B24" s="47"/>
      <c r="C24" s="49" t="s">
        <v>43</v>
      </c>
      <c r="D24" s="61">
        <v>5837544.66</v>
      </c>
    </row>
    <row r="25" spans="1:4" ht="51.75" customHeight="1" outlineLevel="2">
      <c r="A25" s="42"/>
      <c r="B25" s="51" t="s">
        <v>70</v>
      </c>
      <c r="C25" s="22" t="s">
        <v>71</v>
      </c>
      <c r="D25" s="35">
        <v>3999509.2</v>
      </c>
    </row>
    <row r="26" spans="1:4" ht="171" customHeight="1" outlineLevel="2">
      <c r="A26" s="42" t="s">
        <v>49</v>
      </c>
      <c r="B26" s="47"/>
      <c r="C26" s="64" t="s">
        <v>72</v>
      </c>
      <c r="D26" s="61">
        <v>3999509.2</v>
      </c>
    </row>
    <row r="27" spans="1:4" ht="22.5" customHeight="1" outlineLevel="2">
      <c r="A27" s="50"/>
      <c r="B27" s="51" t="s">
        <v>44</v>
      </c>
      <c r="C27" s="22" t="s">
        <v>45</v>
      </c>
      <c r="D27" s="35">
        <f>SUM(D28:D32)</f>
        <v>9371329.74</v>
      </c>
    </row>
    <row r="28" spans="1:4" ht="84" customHeight="1" outlineLevel="2">
      <c r="A28" s="42" t="s">
        <v>50</v>
      </c>
      <c r="B28" s="54"/>
      <c r="C28" s="53" t="s">
        <v>46</v>
      </c>
      <c r="D28" s="61">
        <v>1000455.67</v>
      </c>
    </row>
    <row r="29" spans="1:4" ht="80.25" customHeight="1" outlineLevel="2">
      <c r="A29" s="42" t="s">
        <v>73</v>
      </c>
      <c r="B29" s="55"/>
      <c r="C29" s="53" t="s">
        <v>47</v>
      </c>
      <c r="D29" s="61">
        <v>2500000</v>
      </c>
    </row>
    <row r="30" spans="1:4" ht="49.5" customHeight="1" outlineLevel="2">
      <c r="A30" s="42" t="s">
        <v>74</v>
      </c>
      <c r="B30" s="55"/>
      <c r="C30" s="53" t="s">
        <v>51</v>
      </c>
      <c r="D30" s="61">
        <v>793000</v>
      </c>
    </row>
    <row r="31" spans="1:4" ht="100.5" customHeight="1" outlineLevel="2">
      <c r="A31" s="42" t="s">
        <v>78</v>
      </c>
      <c r="B31" s="52"/>
      <c r="C31" s="56" t="s">
        <v>52</v>
      </c>
      <c r="D31" s="61">
        <v>4170600</v>
      </c>
    </row>
    <row r="32" spans="1:4" ht="51" customHeight="1" outlineLevel="2">
      <c r="A32" s="42" t="s">
        <v>80</v>
      </c>
      <c r="B32" s="52"/>
      <c r="C32" s="56" t="s">
        <v>77</v>
      </c>
      <c r="D32" s="61">
        <v>907274.07</v>
      </c>
    </row>
    <row r="33" spans="1:4" ht="32.25" customHeight="1" outlineLevel="2">
      <c r="A33" s="23" t="s">
        <v>53</v>
      </c>
      <c r="B33" s="19" t="s">
        <v>54</v>
      </c>
      <c r="C33" s="24" t="s">
        <v>55</v>
      </c>
      <c r="D33" s="62">
        <f>D34+D36</f>
        <v>303120</v>
      </c>
    </row>
    <row r="34" spans="1:4" ht="37.5" customHeight="1" outlineLevel="2">
      <c r="A34" s="23"/>
      <c r="B34" s="29" t="s">
        <v>56</v>
      </c>
      <c r="C34" s="22" t="s">
        <v>57</v>
      </c>
      <c r="D34" s="34">
        <f>D35</f>
        <v>3520</v>
      </c>
    </row>
    <row r="35" spans="1:4" ht="63.75" customHeight="1" outlineLevel="2">
      <c r="A35" s="25" t="s">
        <v>58</v>
      </c>
      <c r="B35" s="57"/>
      <c r="C35" s="58" t="s">
        <v>59</v>
      </c>
      <c r="D35" s="59">
        <v>3520</v>
      </c>
    </row>
    <row r="36" spans="1:4" ht="54.75" customHeight="1" outlineLevel="2">
      <c r="A36" s="25" t="s">
        <v>60</v>
      </c>
      <c r="B36" s="29" t="s">
        <v>61</v>
      </c>
      <c r="C36" s="58" t="s">
        <v>62</v>
      </c>
      <c r="D36" s="60">
        <v>299600</v>
      </c>
    </row>
    <row r="37" spans="1:4" ht="15.75">
      <c r="A37" s="23">
        <v>4</v>
      </c>
      <c r="B37" s="31" t="s">
        <v>16</v>
      </c>
      <c r="C37" s="18" t="s">
        <v>3</v>
      </c>
      <c r="D37" s="36">
        <f>D38+D41</f>
        <v>3077749</v>
      </c>
    </row>
    <row r="38" spans="1:4" ht="63" customHeight="1">
      <c r="A38" s="27"/>
      <c r="B38" s="30" t="s">
        <v>24</v>
      </c>
      <c r="C38" s="26" t="s">
        <v>25</v>
      </c>
      <c r="D38" s="35">
        <f>SUM(D39:D40)</f>
        <v>2132749</v>
      </c>
    </row>
    <row r="39" spans="1:4" ht="98.25" customHeight="1">
      <c r="A39" s="43" t="s">
        <v>63</v>
      </c>
      <c r="B39" s="39"/>
      <c r="C39" s="44" t="s">
        <v>26</v>
      </c>
      <c r="D39" s="45">
        <v>1268748</v>
      </c>
    </row>
    <row r="40" spans="1:4" ht="98.25" customHeight="1">
      <c r="A40" s="42" t="s">
        <v>64</v>
      </c>
      <c r="B40" s="46"/>
      <c r="C40" s="41" t="s">
        <v>27</v>
      </c>
      <c r="D40" s="32">
        <v>864001</v>
      </c>
    </row>
    <row r="41" spans="1:4" ht="42.75" customHeight="1">
      <c r="A41" s="42"/>
      <c r="B41" s="46" t="s">
        <v>82</v>
      </c>
      <c r="C41" s="67" t="s">
        <v>83</v>
      </c>
      <c r="D41" s="68">
        <f>SUM(D42:D44)</f>
        <v>945000</v>
      </c>
    </row>
    <row r="42" spans="1:4" ht="63" customHeight="1">
      <c r="A42" s="42" t="s">
        <v>81</v>
      </c>
      <c r="B42" s="46"/>
      <c r="C42" s="41" t="s">
        <v>88</v>
      </c>
      <c r="D42" s="32">
        <v>600000</v>
      </c>
    </row>
    <row r="43" spans="1:4" ht="78" customHeight="1">
      <c r="A43" s="42" t="s">
        <v>85</v>
      </c>
      <c r="B43" s="46"/>
      <c r="C43" s="41" t="s">
        <v>89</v>
      </c>
      <c r="D43" s="32">
        <v>300000</v>
      </c>
    </row>
    <row r="44" spans="1:4" ht="49.5" customHeight="1">
      <c r="A44" s="42" t="s">
        <v>86</v>
      </c>
      <c r="B44" s="46"/>
      <c r="C44" s="41" t="s">
        <v>87</v>
      </c>
      <c r="D44" s="32">
        <v>45000</v>
      </c>
    </row>
    <row r="45" ht="64.5" customHeight="1"/>
    <row r="49" ht="62.25" customHeight="1"/>
  </sheetData>
  <sheetProtection/>
  <mergeCells count="3">
    <mergeCell ref="B10:D10"/>
    <mergeCell ref="B17:B18"/>
    <mergeCell ref="C8:D8"/>
  </mergeCells>
  <printOptions/>
  <pageMargins left="0.7874015748031497" right="0.3937007874015748" top="0.35433070866141736" bottom="0.4330708661417323" header="0" footer="0"/>
  <pageSetup fitToHeight="0" fitToWidth="1" horizontalDpi="600" verticalDpi="600" orientation="portrait" paperSize="9" scale="65" r:id="rId3"/>
  <headerFooter alignWithMargins="0">
    <oddHeader>&amp;C
</oddHeader>
  </headerFooter>
  <legacyDrawing r:id="rId2"/>
</worksheet>
</file>

<file path=xl/worksheets/sheet2.xml><?xml version="1.0" encoding="utf-8"?>
<worksheet xmlns="http://schemas.openxmlformats.org/spreadsheetml/2006/main" xmlns:r="http://schemas.openxmlformats.org/officeDocument/2006/relationships">
  <sheetPr>
    <tabColor theme="0"/>
    <outlinePr summaryBelow="0"/>
    <pageSetUpPr fitToPage="1"/>
  </sheetPr>
  <dimension ref="A1:H33"/>
  <sheetViews>
    <sheetView showGridLines="0" tabSelected="1" view="pageBreakPreview" zoomScale="90" zoomScaleSheetLayoutView="90" workbookViewId="0" topLeftCell="A1">
      <selection activeCell="J11" sqref="J11"/>
    </sheetView>
  </sheetViews>
  <sheetFormatPr defaultColWidth="9.140625" defaultRowHeight="12.75" outlineLevelRow="2"/>
  <cols>
    <col min="1" max="1" width="7.28125" style="1" customWidth="1"/>
    <col min="2" max="2" width="24.421875" style="1" customWidth="1"/>
    <col min="3" max="3" width="77.57421875" style="2" customWidth="1"/>
    <col min="4" max="4" width="23.8515625" style="2" customWidth="1"/>
    <col min="5" max="5" width="24.28125" style="3" customWidth="1"/>
    <col min="6" max="6" width="3.7109375" style="1" customWidth="1"/>
    <col min="7" max="7" width="0.13671875" style="1" customWidth="1"/>
    <col min="8" max="16384" width="9.140625" style="1" customWidth="1"/>
  </cols>
  <sheetData>
    <row r="1" ht="15.75">
      <c r="E1" s="14" t="s">
        <v>76</v>
      </c>
    </row>
    <row r="2" ht="9.75" customHeight="1">
      <c r="E2" s="6"/>
    </row>
    <row r="3" spans="5:7" ht="15.75" customHeight="1">
      <c r="E3" s="10" t="s">
        <v>14</v>
      </c>
      <c r="G3" s="4"/>
    </row>
    <row r="4" spans="4:7" ht="15.75" customHeight="1">
      <c r="D4" s="75" t="s">
        <v>36</v>
      </c>
      <c r="E4" s="76"/>
      <c r="G4" s="4"/>
    </row>
    <row r="5" spans="5:7" ht="15.75">
      <c r="E5" s="9" t="s">
        <v>33</v>
      </c>
      <c r="G5" s="4"/>
    </row>
    <row r="6" spans="5:7" ht="15.75">
      <c r="E6" s="9" t="s">
        <v>34</v>
      </c>
      <c r="G6" s="4"/>
    </row>
    <row r="7" spans="1:8" ht="15.75">
      <c r="A7" s="7"/>
      <c r="B7" s="7"/>
      <c r="C7" s="11"/>
      <c r="D7" s="11"/>
      <c r="E7" s="14" t="s">
        <v>38</v>
      </c>
      <c r="F7" s="7"/>
      <c r="G7" s="8"/>
      <c r="H7" s="7"/>
    </row>
    <row r="8" spans="1:8" ht="15.75">
      <c r="A8" s="7"/>
      <c r="B8" s="7"/>
      <c r="C8" s="11"/>
      <c r="D8" s="77" t="s">
        <v>95</v>
      </c>
      <c r="E8" s="74"/>
      <c r="F8" s="7"/>
      <c r="G8" s="8"/>
      <c r="H8" s="7"/>
    </row>
    <row r="9" spans="1:8" ht="11.25" customHeight="1">
      <c r="A9" s="7"/>
      <c r="B9" s="7"/>
      <c r="C9" s="7"/>
      <c r="D9" s="7"/>
      <c r="E9" s="5"/>
      <c r="F9" s="7"/>
      <c r="G9" s="8"/>
      <c r="H9" s="7"/>
    </row>
    <row r="10" spans="1:8" ht="11.25" customHeight="1">
      <c r="A10" s="7"/>
      <c r="B10" s="7"/>
      <c r="C10" s="7"/>
      <c r="D10" s="7"/>
      <c r="E10" s="5"/>
      <c r="F10" s="7"/>
      <c r="G10" s="8"/>
      <c r="H10" s="7"/>
    </row>
    <row r="11" spans="1:5" ht="61.5" customHeight="1">
      <c r="A11" s="7"/>
      <c r="B11" s="70" t="s">
        <v>35</v>
      </c>
      <c r="C11" s="70"/>
      <c r="D11" s="70"/>
      <c r="E11" s="70"/>
    </row>
    <row r="12" spans="1:5" ht="8.25" customHeight="1">
      <c r="A12" s="7"/>
      <c r="B12" s="7"/>
      <c r="C12" s="11"/>
      <c r="D12" s="11"/>
      <c r="E12" s="12"/>
    </row>
    <row r="13" spans="1:5" ht="31.5">
      <c r="A13" s="15" t="s">
        <v>2</v>
      </c>
      <c r="B13" s="16" t="s">
        <v>6</v>
      </c>
      <c r="C13" s="17" t="s">
        <v>0</v>
      </c>
      <c r="D13" s="28" t="s">
        <v>17</v>
      </c>
      <c r="E13" s="28" t="s">
        <v>18</v>
      </c>
    </row>
    <row r="14" spans="1:5" ht="21" customHeight="1">
      <c r="A14" s="18"/>
      <c r="B14" s="19" t="s">
        <v>7</v>
      </c>
      <c r="C14" s="20" t="s">
        <v>8</v>
      </c>
      <c r="D14" s="37">
        <f>D15</f>
        <v>45318852</v>
      </c>
      <c r="E14" s="37">
        <f>E15</f>
        <v>37660317</v>
      </c>
    </row>
    <row r="15" spans="1:5" ht="38.25" customHeight="1">
      <c r="A15" s="18"/>
      <c r="B15" s="21" t="s">
        <v>9</v>
      </c>
      <c r="C15" s="22" t="s">
        <v>10</v>
      </c>
      <c r="D15" s="38">
        <f>D16+D26+D30+D20</f>
        <v>45318852</v>
      </c>
      <c r="E15" s="38">
        <f>E16+E26+E30+E20</f>
        <v>37660317</v>
      </c>
    </row>
    <row r="16" spans="1:5" ht="24.75" customHeight="1">
      <c r="A16" s="23" t="s">
        <v>11</v>
      </c>
      <c r="B16" s="19" t="s">
        <v>15</v>
      </c>
      <c r="C16" s="24" t="s">
        <v>12</v>
      </c>
      <c r="D16" s="33">
        <f>D17</f>
        <v>32189400</v>
      </c>
      <c r="E16" s="33">
        <f>E17</f>
        <v>33486000</v>
      </c>
    </row>
    <row r="17" spans="1:5" ht="31.5" customHeight="1" outlineLevel="2">
      <c r="A17" s="25"/>
      <c r="B17" s="29" t="s">
        <v>19</v>
      </c>
      <c r="C17" s="13" t="s">
        <v>20</v>
      </c>
      <c r="D17" s="34">
        <f>D18+D19</f>
        <v>32189400</v>
      </c>
      <c r="E17" s="34">
        <f>E18+E19</f>
        <v>33486000</v>
      </c>
    </row>
    <row r="18" spans="1:5" ht="35.25" customHeight="1" outlineLevel="2">
      <c r="A18" s="25" t="s">
        <v>5</v>
      </c>
      <c r="B18" s="71"/>
      <c r="C18" s="40" t="s">
        <v>21</v>
      </c>
      <c r="D18" s="59">
        <v>29263100</v>
      </c>
      <c r="E18" s="59">
        <v>30441800</v>
      </c>
    </row>
    <row r="19" spans="1:5" ht="30.75" customHeight="1" outlineLevel="2">
      <c r="A19" s="25" t="s">
        <v>23</v>
      </c>
      <c r="B19" s="72"/>
      <c r="C19" s="40" t="s">
        <v>22</v>
      </c>
      <c r="D19" s="59">
        <v>2926300</v>
      </c>
      <c r="E19" s="59">
        <v>3044200</v>
      </c>
    </row>
    <row r="20" spans="1:5" ht="30.75" customHeight="1" outlineLevel="2">
      <c r="A20" s="23">
        <v>2</v>
      </c>
      <c r="B20" s="19" t="s">
        <v>39</v>
      </c>
      <c r="C20" s="24" t="s">
        <v>40</v>
      </c>
      <c r="D20" s="33">
        <f>D21+D24</f>
        <v>10635400</v>
      </c>
      <c r="E20" s="33">
        <f>E24</f>
        <v>1317700</v>
      </c>
    </row>
    <row r="21" spans="1:5" ht="30.75" customHeight="1" outlineLevel="2">
      <c r="A21" s="23"/>
      <c r="B21" s="51" t="s">
        <v>90</v>
      </c>
      <c r="C21" s="22" t="s">
        <v>93</v>
      </c>
      <c r="D21" s="35">
        <f>SUM(D22:D23)</f>
        <v>8000000</v>
      </c>
      <c r="E21" s="35">
        <v>0</v>
      </c>
    </row>
    <row r="22" spans="1:5" ht="52.5" customHeight="1" outlineLevel="2">
      <c r="A22" s="42" t="s">
        <v>32</v>
      </c>
      <c r="B22" s="51"/>
      <c r="C22" s="53" t="s">
        <v>91</v>
      </c>
      <c r="D22" s="61">
        <v>2512000</v>
      </c>
      <c r="E22" s="61">
        <v>0</v>
      </c>
    </row>
    <row r="23" spans="1:5" ht="48.75" customHeight="1" outlineLevel="2">
      <c r="A23" s="42" t="s">
        <v>31</v>
      </c>
      <c r="B23" s="19"/>
      <c r="C23" s="53" t="s">
        <v>92</v>
      </c>
      <c r="D23" s="61">
        <v>5488000</v>
      </c>
      <c r="E23" s="61">
        <v>0</v>
      </c>
    </row>
    <row r="24" spans="1:5" ht="30.75" customHeight="1" outlineLevel="2">
      <c r="A24" s="25"/>
      <c r="B24" s="51" t="s">
        <v>44</v>
      </c>
      <c r="C24" s="22" t="s">
        <v>45</v>
      </c>
      <c r="D24" s="35">
        <f>D25</f>
        <v>2635400</v>
      </c>
      <c r="E24" s="35">
        <f>E25</f>
        <v>1317700</v>
      </c>
    </row>
    <row r="25" spans="1:5" ht="66" customHeight="1" outlineLevel="2">
      <c r="A25" s="42" t="s">
        <v>31</v>
      </c>
      <c r="B25" s="47"/>
      <c r="C25" s="49" t="s">
        <v>84</v>
      </c>
      <c r="D25" s="61">
        <v>2635400</v>
      </c>
      <c r="E25" s="61">
        <v>1317700</v>
      </c>
    </row>
    <row r="26" spans="1:5" ht="30.75" customHeight="1" outlineLevel="2">
      <c r="A26" s="23" t="s">
        <v>53</v>
      </c>
      <c r="B26" s="19" t="s">
        <v>54</v>
      </c>
      <c r="C26" s="69" t="s">
        <v>55</v>
      </c>
      <c r="D26" s="63">
        <f>D28+D29</f>
        <v>303120</v>
      </c>
      <c r="E26" s="63">
        <f>E28+E29</f>
        <v>313420</v>
      </c>
    </row>
    <row r="27" spans="1:5" ht="30.75" customHeight="1" outlineLevel="2">
      <c r="A27" s="23"/>
      <c r="B27" s="29" t="s">
        <v>56</v>
      </c>
      <c r="C27" s="22" t="s">
        <v>57</v>
      </c>
      <c r="D27" s="35">
        <v>3520</v>
      </c>
      <c r="E27" s="35">
        <v>3520</v>
      </c>
    </row>
    <row r="28" spans="1:5" ht="66" customHeight="1" outlineLevel="2">
      <c r="A28" s="42" t="s">
        <v>65</v>
      </c>
      <c r="B28" s="57"/>
      <c r="C28" s="49" t="s">
        <v>59</v>
      </c>
      <c r="D28" s="61">
        <v>3520</v>
      </c>
      <c r="E28" s="61">
        <v>3520</v>
      </c>
    </row>
    <row r="29" spans="1:5" ht="60.75" customHeight="1" outlineLevel="2">
      <c r="A29" s="42" t="s">
        <v>66</v>
      </c>
      <c r="B29" s="29" t="s">
        <v>61</v>
      </c>
      <c r="C29" s="66" t="s">
        <v>62</v>
      </c>
      <c r="D29" s="60">
        <v>299600</v>
      </c>
      <c r="E29" s="60">
        <v>309900</v>
      </c>
    </row>
    <row r="30" spans="1:5" ht="15.75">
      <c r="A30" s="23">
        <v>4</v>
      </c>
      <c r="B30" s="31" t="s">
        <v>16</v>
      </c>
      <c r="C30" s="18" t="s">
        <v>3</v>
      </c>
      <c r="D30" s="36">
        <f>D31</f>
        <v>2190932</v>
      </c>
      <c r="E30" s="36">
        <f>E31</f>
        <v>2543197</v>
      </c>
    </row>
    <row r="31" spans="1:5" ht="63">
      <c r="A31" s="27"/>
      <c r="B31" s="30" t="s">
        <v>24</v>
      </c>
      <c r="C31" s="26" t="s">
        <v>25</v>
      </c>
      <c r="D31" s="35">
        <f>SUM(D32:D33)</f>
        <v>2190932</v>
      </c>
      <c r="E31" s="35">
        <f>SUM(E32:E33)</f>
        <v>2543197</v>
      </c>
    </row>
    <row r="32" spans="1:5" ht="97.5" customHeight="1">
      <c r="A32" s="43" t="s">
        <v>63</v>
      </c>
      <c r="B32" s="39"/>
      <c r="C32" s="44" t="s">
        <v>26</v>
      </c>
      <c r="D32" s="45">
        <v>1296005</v>
      </c>
      <c r="E32" s="45">
        <v>1611710</v>
      </c>
    </row>
    <row r="33" spans="1:5" ht="99.75" customHeight="1">
      <c r="A33" s="42" t="s">
        <v>64</v>
      </c>
      <c r="B33" s="46"/>
      <c r="C33" s="41" t="s">
        <v>27</v>
      </c>
      <c r="D33" s="32">
        <v>894927</v>
      </c>
      <c r="E33" s="32">
        <v>931487</v>
      </c>
    </row>
  </sheetData>
  <sheetProtection/>
  <mergeCells count="4">
    <mergeCell ref="B11:E11"/>
    <mergeCell ref="B18:B19"/>
    <mergeCell ref="D4:E4"/>
    <mergeCell ref="D8:E8"/>
  </mergeCells>
  <printOptions/>
  <pageMargins left="0.7874015748031497" right="0.3937007874015748" top="0.35433070866141736" bottom="0.4330708661417323" header="0" footer="0"/>
  <pageSetup fitToHeight="0" fitToWidth="1" horizontalDpi="600" verticalDpi="600" orientation="portrait" paperSize="9" scale="58" r:id="rId3"/>
  <headerFooter alignWithMargins="0">
    <oddHeader>&amp;C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Валерия</cp:lastModifiedBy>
  <cp:lastPrinted>2022-11-28T12:58:00Z</cp:lastPrinted>
  <dcterms:created xsi:type="dcterms:W3CDTF">2002-03-11T10:22:12Z</dcterms:created>
  <dcterms:modified xsi:type="dcterms:W3CDTF">2022-11-28T12:59:21Z</dcterms:modified>
  <cp:category/>
  <cp:version/>
  <cp:contentType/>
  <cp:contentStatus/>
</cp:coreProperties>
</file>