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асходы" sheetId="2" r:id="rId1"/>
    <sheet name="_params" sheetId="4" state="hidden" r:id="rId2"/>
  </sheets>
  <definedNames>
    <definedName name="APPT" localSheetId="0">Расходы!$A$24</definedName>
    <definedName name="FIO" localSheetId="0">Расходы!$D$24</definedName>
    <definedName name="LAST_CELL" localSheetId="0">Расходы!$F$180</definedName>
    <definedName name="RBEGIN_1" localSheetId="0">Расходы!$A$16</definedName>
    <definedName name="REND_1" localSheetId="0">Расходы!$A$181</definedName>
    <definedName name="SIGN" localSheetId="0">Расходы!$A$23:$D$25</definedName>
  </definedNames>
  <calcPr calcId="125725"/>
</workbook>
</file>

<file path=xl/calcChain.xml><?xml version="1.0" encoding="utf-8"?>
<calcChain xmlns="http://schemas.openxmlformats.org/spreadsheetml/2006/main">
  <c r="G17" i="2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6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<sst xmlns="http://schemas.openxmlformats.org/spreadsheetml/2006/main" count="536" uniqueCount="256">
  <si>
    <t>01.01.2019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</si>
  <si>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</si>
  <si>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</si>
  <si>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</si>
  <si>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</si>
  <si>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</si>
  <si>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</si>
  <si>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</si>
  <si>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</si>
  <si>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в том числе:</t>
  </si>
  <si>
    <t>-</t>
  </si>
  <si>
    <t>Иные межбюджетные трансферты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</si>
  <si>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</si>
  <si>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</si>
  <si>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</si>
  <si>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</si>
  <si>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</si>
  <si>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</si>
  <si>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</si>
  <si>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</si>
  <si>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</si>
  <si>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</si>
  <si>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</si>
  <si>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</si>
  <si>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</si>
  <si>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</si>
  <si>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</si>
  <si>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</si>
  <si>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</si>
  <si>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</si>
  <si>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</si>
  <si>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</si>
  <si>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</si>
  <si>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</si>
  <si>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</si>
  <si>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</si>
  <si>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</si>
  <si>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</si>
  <si>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</si>
  <si>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</si>
  <si>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</si>
  <si>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</si>
  <si>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</si>
  <si>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</si>
  <si>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</si>
  <si>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</si>
  <si>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</si>
  <si>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</si>
  <si>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</si>
  <si>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</si>
  <si>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</si>
  <si>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</si>
  <si>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</si>
  <si>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</si>
  <si>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</si>
  <si>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</si>
  <si>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</si>
  <si>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</si>
  <si>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</si>
  <si>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</si>
  <si>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</si>
  <si>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</si>
  <si>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</si>
  <si>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</si>
  <si>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</si>
  <si>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</si>
  <si>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</si>
  <si>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</si>
  <si>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</si>
  <si>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</si>
  <si>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</si>
  <si>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</si>
  <si>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</si>
  <si>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</si>
  <si>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</si>
  <si>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</si>
  <si>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</si>
  <si>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</si>
  <si>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</si>
  <si>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</si>
  <si>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</si>
  <si>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</si>
  <si>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</si>
  <si>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</si>
  <si>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</si>
  <si>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</si>
  <si>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</si>
  <si>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</si>
  <si>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</si>
  <si>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</si>
  <si>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</si>
  <si>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</si>
  <si>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</si>
  <si>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</si>
  <si>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</si>
  <si>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</si>
  <si>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</si>
  <si>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</si>
  <si>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</si>
  <si>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</si>
  <si>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</si>
  <si>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</si>
  <si>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</si>
  <si>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</si>
  <si>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</si>
  <si>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</si>
  <si>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</si>
  <si>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</si>
  <si>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</si>
  <si>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</si>
  <si>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</si>
  <si>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</si>
  <si>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</si>
  <si>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</si>
  <si>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</si>
  <si>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</si>
  <si>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</si>
  <si>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</si>
  <si>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</si>
  <si>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</si>
  <si>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</si>
  <si>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</si>
  <si>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</si>
  <si>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</si>
  <si>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</si>
  <si>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</si>
  <si>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</si>
  <si>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</si>
  <si>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</si>
  <si>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</si>
  <si>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</si>
  <si>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</si>
  <si>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</si>
  <si>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</si>
  <si>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</si>
  <si>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</si>
  <si>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</si>
  <si>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</si>
  <si>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</si>
  <si>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</si>
  <si>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</si>
  <si>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</si>
  <si>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</si>
  <si>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</si>
  <si>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</si>
  <si>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</si>
  <si>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</si>
  <si>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</si>
  <si>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</si>
  <si>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</si>
  <si>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</si>
  <si>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</si>
  <si>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</si>
  <si>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</si>
  <si>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</si>
  <si>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</si>
  <si>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</si>
  <si>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</si>
  <si>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</si>
  <si>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</si>
  <si>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</si>
  <si>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</si>
  <si>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</si>
  <si>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</si>
  <si>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</si>
  <si>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</si>
  <si>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</si>
  <si>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</si>
  <si>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</si>
  <si>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</si>
  <si>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</si>
  <si>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</si>
  <si>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</si>
  <si>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</si>
  <si>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</si>
  <si>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</si>
  <si>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</si>
  <si>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</si>
  <si>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</si>
  <si>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</si>
  <si>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</si>
  <si>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</si>
  <si>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</si>
  <si>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</si>
  <si>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</si>
  <si>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</si>
  <si>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</si>
  <si>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</si>
  <si>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</si>
  <si>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</si>
  <si>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</si>
  <si>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</si>
  <si>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</si>
  <si>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</si>
  <si>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</si>
  <si>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</si>
  <si>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</si>
  <si>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</si>
  <si>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</si>
  <si>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</si>
  <si>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</si>
  <si>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</si>
  <si>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</si>
  <si>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</si>
  <si>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</si>
  <si>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</si>
  <si>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</si>
  <si>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</si>
  <si>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</si>
  <si>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</si>
  <si>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</si>
  <si>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</si>
  <si>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</si>
  <si>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</si>
  <si>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</si>
  <si>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</si>
  <si>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</si>
  <si>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</si>
  <si>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</si>
  <si>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</si>
  <si>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</si>
  <si>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</si>
  <si>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</si>
  <si>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</si>
  <si>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</si>
  <si>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</si>
  <si>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</si>
  <si>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</si>
  <si>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</si>
  <si>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</si>
  <si>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</si>
  <si>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</si>
  <si>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</si>
  <si>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</si>
  <si>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</si>
  <si>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</si>
  <si>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</si>
  <si>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</si>
  <si>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</si>
  <si>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</si>
  <si>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</si>
  <si>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</si>
  <si>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</si>
  <si>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</si>
  <si>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</si>
  <si>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</si>
  <si>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</si>
  <si>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</si>
  <si>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002011</t>
  </si>
  <si>
    <t>Доходы/PERIOD</t>
  </si>
  <si>
    <t>Приложение 2</t>
  </si>
  <si>
    <t>ОТЧЕТ  ОБ  ИСПОЛНЕНИИ РАСХОДОВ БЮДЖЕТА</t>
  </si>
  <si>
    <t xml:space="preserve">МО БЕГУНИЦКОЕ СЕЛЬСКОЕ ПОСЕЛЕНИЕ ВОЛОСОВСКОГО МУНИЦИПАЛЬНОГО РАЙОНА </t>
  </si>
  <si>
    <t>ЛЕНИНГРАДСКОЙ ОБЛАСТИ</t>
  </si>
  <si>
    <t>ЗА  2018 ГОД</t>
  </si>
  <si>
    <t>% исполнения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</si>
</sst>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color indexed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>
      <alignment horizontal="center"/>
    </xf>
    <xf numFmtId="0" fontId="4" fillId="0" borderId="0"/>
  </cellStyleXfs>
  <cellXfs count="66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center"/>
    </xf>
    <xf numFmtId="4" fontId="1" fillId="0" borderId="16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1" fillId="0" borderId="25" xfId="0" applyFont="1" applyBorder="1" applyAlignment="1" applyProtection="1">
      <alignment vertical="center" wrapText="1"/>
    </xf>
    <xf numFmtId="49" fontId="1" fillId="0" borderId="25" xfId="0" applyNumberFormat="1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vertical="center" wrapText="1"/>
    </xf>
    <xf numFmtId="49" fontId="1" fillId="0" borderId="23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/>
    </xf>
    <xf numFmtId="49" fontId="3" fillId="0" borderId="22" xfId="0" applyNumberFormat="1" applyFont="1" applyBorder="1" applyAlignment="1" applyProtection="1">
      <alignment horizontal="left" wrapText="1"/>
    </xf>
    <xf numFmtId="49" fontId="3" fillId="0" borderId="26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right"/>
    </xf>
    <xf numFmtId="4" fontId="3" fillId="0" borderId="23" xfId="0" applyNumberFormat="1" applyFont="1" applyBorder="1" applyAlignment="1" applyProtection="1">
      <alignment horizontal="right"/>
    </xf>
    <xf numFmtId="0" fontId="1" fillId="0" borderId="18" xfId="0" applyFont="1" applyBorder="1" applyAlignment="1" applyProtection="1"/>
    <xf numFmtId="0" fontId="2" fillId="0" borderId="19" xfId="0" applyFont="1" applyBorder="1" applyAlignment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right"/>
    </xf>
    <xf numFmtId="0" fontId="2" fillId="0" borderId="21" xfId="0" applyFont="1" applyBorder="1" applyAlignment="1" applyProtection="1"/>
    <xf numFmtId="49" fontId="1" fillId="0" borderId="17" xfId="0" applyNumberFormat="1" applyFont="1" applyBorder="1" applyAlignment="1" applyProtection="1">
      <alignment horizontal="center" wrapText="1"/>
    </xf>
    <xf numFmtId="4" fontId="1" fillId="0" borderId="15" xfId="0" applyNumberFormat="1" applyFont="1" applyBorder="1" applyAlignment="1" applyProtection="1">
      <alignment horizontal="right"/>
    </xf>
    <xf numFmtId="0" fontId="2" fillId="0" borderId="5" xfId="0" applyFont="1" applyBorder="1" applyAlignment="1" applyProtection="1"/>
    <xf numFmtId="0" fontId="2" fillId="0" borderId="28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right"/>
    </xf>
    <xf numFmtId="49" fontId="1" fillId="0" borderId="27" xfId="0" applyNumberFormat="1" applyFont="1" applyBorder="1" applyAlignment="1" applyProtection="1">
      <alignment horizontal="left" wrapText="1"/>
    </xf>
    <xf numFmtId="49" fontId="1" fillId="0" borderId="29" xfId="0" applyNumberFormat="1" applyFont="1" applyBorder="1" applyAlignment="1" applyProtection="1">
      <alignment horizontal="center" wrapText="1"/>
    </xf>
    <xf numFmtId="49" fontId="1" fillId="0" borderId="30" xfId="0" applyNumberFormat="1" applyFont="1" applyBorder="1" applyAlignment="1" applyProtection="1">
      <alignment horizontal="center"/>
    </xf>
    <xf numFmtId="4" fontId="1" fillId="0" borderId="31" xfId="0" applyNumberFormat="1" applyFont="1" applyBorder="1" applyAlignment="1" applyProtection="1">
      <alignment horizontal="right"/>
    </xf>
    <xf numFmtId="49" fontId="1" fillId="0" borderId="25" xfId="0" applyNumberFormat="1" applyFont="1" applyBorder="1" applyAlignment="1" applyProtection="1">
      <alignment vertical="center"/>
    </xf>
    <xf numFmtId="49" fontId="1" fillId="0" borderId="23" xfId="0" applyNumberFormat="1" applyFont="1" applyBorder="1" applyAlignment="1" applyProtection="1">
      <alignment vertical="center"/>
    </xf>
    <xf numFmtId="0" fontId="2" fillId="0" borderId="20" xfId="0" applyFont="1" applyBorder="1" applyAlignment="1" applyProtection="1"/>
    <xf numFmtId="4" fontId="1" fillId="0" borderId="30" xfId="0" applyNumberFormat="1" applyFont="1" applyBorder="1" applyAlignment="1" applyProtection="1">
      <alignment horizontal="right"/>
    </xf>
    <xf numFmtId="0" fontId="0" fillId="0" borderId="32" xfId="0" applyBorder="1" applyAlignment="1">
      <alignment horizontal="center" vertical="center" wrapText="1"/>
    </xf>
    <xf numFmtId="2" fontId="0" fillId="0" borderId="3" xfId="0" applyNumberFormat="1" applyBorder="1"/>
    <xf numFmtId="0" fontId="1" fillId="0" borderId="7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2" fontId="0" fillId="0" borderId="33" xfId="0" applyNumberFormat="1" applyBorder="1" applyAlignment="1"/>
    <xf numFmtId="0" fontId="0" fillId="0" borderId="3" xfId="0" applyBorder="1" applyAlignment="1"/>
    <xf numFmtId="0" fontId="4" fillId="0" borderId="0" xfId="1" applyNumberFormat="1" applyFont="1" applyAlignment="1" applyProtection="1">
      <alignment horizontal="center"/>
    </xf>
    <xf numFmtId="0" fontId="4" fillId="0" borderId="0" xfId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2" applyNumberFormat="1" applyFont="1" applyAlignment="1" applyProtection="1">
      <alignment horizontal="center"/>
    </xf>
    <xf numFmtId="0" fontId="4" fillId="0" borderId="0" xfId="2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49" fontId="1" fillId="0" borderId="2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</cellXfs>
  <cellStyles count="3">
    <cellStyle name="xl24" xfId="2"/>
    <cellStyle name="xl5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1"/>
  <sheetViews>
    <sheetView showGridLines="0" tabSelected="1" workbookViewId="0">
      <selection activeCell="D19" sqref="D19"/>
    </sheetView>
  </sheetViews>
  <sheetFormatPr defaultRowHeight="12.75" customHeight="1"/>
  <cols>
    <col min="1" max="1" width="45.7109375" customWidth="1"/>
    <col min="2" max="2" width="4.28515625" customWidth="1"/>
    <col min="3" max="3" width="26.5703125" customWidth="1"/>
    <col min="4" max="4" width="18.85546875" customWidth="1"/>
    <col min="5" max="6" width="18.7109375" customWidth="1"/>
  </cols>
  <sheetData>
    <row r="1" spans="1:7" ht="12.75" customHeight="1">
      <c r="F1" t="s">
        <v>250</v>
      </c>
    </row>
    <row r="2" spans="1:7" ht="12.75" customHeight="1">
      <c r="A2" s="50" t="s">
        <v>251</v>
      </c>
      <c r="B2" s="51"/>
      <c r="C2" s="51"/>
      <c r="D2" s="51"/>
      <c r="E2" s="51"/>
      <c r="F2" s="52"/>
    </row>
    <row r="3" spans="1:7" ht="12.75" customHeight="1">
      <c r="A3" s="50" t="s">
        <v>252</v>
      </c>
      <c r="B3" s="51"/>
      <c r="C3" s="51"/>
      <c r="D3" s="51"/>
      <c r="E3" s="51"/>
      <c r="F3" s="53"/>
    </row>
    <row r="4" spans="1:7" ht="12.75" customHeight="1">
      <c r="A4" s="50" t="s">
        <v>253</v>
      </c>
      <c r="B4" s="51"/>
      <c r="C4" s="51"/>
      <c r="D4" s="51"/>
      <c r="E4" s="51"/>
      <c r="F4" s="52"/>
    </row>
    <row r="5" spans="1:7" ht="15" customHeight="1">
      <c r="A5" s="54" t="s">
        <v>254</v>
      </c>
      <c r="B5" s="55"/>
      <c r="C5" s="55"/>
      <c r="D5" s="55"/>
      <c r="E5" s="53"/>
      <c r="F5" s="53"/>
    </row>
    <row r="6" spans="1:7" ht="7.5" customHeight="1" thickBot="1">
      <c r="A6" s="1"/>
      <c r="B6" s="1"/>
      <c r="C6" s="10"/>
      <c r="D6" s="2"/>
      <c r="E6" s="2"/>
      <c r="F6" s="2"/>
    </row>
    <row r="7" spans="1:7" ht="9.75" customHeight="1">
      <c r="A7" s="61" t="s">
        <v>1</v>
      </c>
      <c r="B7" s="42" t="s">
        <v>2</v>
      </c>
      <c r="C7" s="42" t="s">
        <v>12</v>
      </c>
      <c r="D7" s="45" t="s">
        <v>3</v>
      </c>
      <c r="E7" s="64" t="s">
        <v>4</v>
      </c>
      <c r="F7" s="59" t="s">
        <v>5</v>
      </c>
      <c r="G7" s="56" t="s">
        <v>255</v>
      </c>
    </row>
    <row r="8" spans="1:7" ht="6.75" customHeight="1">
      <c r="A8" s="62"/>
      <c r="B8" s="43"/>
      <c r="C8" s="43"/>
      <c r="D8" s="46"/>
      <c r="E8" s="65"/>
      <c r="F8" s="60"/>
      <c r="G8" s="57"/>
    </row>
    <row r="9" spans="1:7" ht="13.5" customHeight="1">
      <c r="A9" s="62"/>
      <c r="B9" s="43"/>
      <c r="C9" s="43"/>
      <c r="D9" s="46"/>
      <c r="E9" s="65"/>
      <c r="F9" s="60"/>
      <c r="G9" s="57"/>
    </row>
    <row r="10" spans="1:7">
      <c r="A10" s="62"/>
      <c r="B10" s="43"/>
      <c r="C10" s="43"/>
      <c r="D10" s="46"/>
      <c r="E10" s="65"/>
      <c r="F10" s="60"/>
      <c r="G10" s="57"/>
    </row>
    <row r="11" spans="1:7">
      <c r="A11" s="62"/>
      <c r="B11" s="43"/>
      <c r="C11" s="43"/>
      <c r="D11" s="46"/>
      <c r="E11" s="65"/>
      <c r="F11" s="60"/>
      <c r="G11" s="57"/>
    </row>
    <row r="12" spans="1:7">
      <c r="A12" s="62"/>
      <c r="B12" s="43"/>
      <c r="C12" s="43"/>
      <c r="D12" s="46"/>
      <c r="E12" s="65"/>
      <c r="F12" s="60"/>
      <c r="G12" s="57"/>
    </row>
    <row r="13" spans="1:7" ht="3.75" customHeight="1">
      <c r="A13" s="62"/>
      <c r="B13" s="43"/>
      <c r="C13" s="11"/>
      <c r="D13" s="46"/>
      <c r="E13" s="12"/>
      <c r="F13" s="36"/>
      <c r="G13" s="57"/>
    </row>
    <row r="14" spans="1:7" ht="5.25" customHeight="1" thickBot="1">
      <c r="A14" s="63"/>
      <c r="B14" s="44"/>
      <c r="C14" s="13"/>
      <c r="D14" s="47"/>
      <c r="E14" s="14"/>
      <c r="F14" s="37"/>
      <c r="G14" s="58"/>
    </row>
    <row r="15" spans="1:7" ht="13.5" thickBot="1">
      <c r="A15" s="3">
        <v>1</v>
      </c>
      <c r="B15" s="4">
        <v>2</v>
      </c>
      <c r="C15" s="5">
        <v>3</v>
      </c>
      <c r="D15" s="6" t="s">
        <v>6</v>
      </c>
      <c r="E15" s="15" t="s">
        <v>7</v>
      </c>
      <c r="F15" s="15" t="s">
        <v>8</v>
      </c>
      <c r="G15" s="40">
        <v>7</v>
      </c>
    </row>
    <row r="16" spans="1:7">
      <c r="A16" s="16" t="s">
        <v>13</v>
      </c>
      <c r="B16" s="17" t="s">
        <v>14</v>
      </c>
      <c r="C16" s="18" t="s">
        <v>15</v>
      </c>
      <c r="D16" s="19">
        <v>62176862.420000002</v>
      </c>
      <c r="E16" s="20">
        <v>56642508.810000002</v>
      </c>
      <c r="F16" s="20">
        <f>IF(OR(D16="-",IF(E16="-",0,E16)&gt;=IF(D16="-",0,D16)),"-",IF(D16="-",0,D16)-IF(E16="-",0,E16))</f>
        <v>5534353.6099999994</v>
      </c>
      <c r="G16" s="41">
        <f>E16/D16*100</f>
        <v>91.099014336529464</v>
      </c>
    </row>
    <row r="17" spans="1:7">
      <c r="A17" s="21" t="s">
        <v>9</v>
      </c>
      <c r="B17" s="22"/>
      <c r="C17" s="23"/>
      <c r="D17" s="24"/>
      <c r="E17" s="25"/>
      <c r="F17" s="38"/>
      <c r="G17" s="48">
        <f>E18/D18*100</f>
        <v>94.150243906522164</v>
      </c>
    </row>
    <row r="18" spans="1:7">
      <c r="A18" s="16" t="s">
        <v>16</v>
      </c>
      <c r="B18" s="17" t="s">
        <v>14</v>
      </c>
      <c r="C18" s="18" t="s">
        <v>17</v>
      </c>
      <c r="D18" s="19">
        <v>8085614.04</v>
      </c>
      <c r="E18" s="20">
        <v>7612625.3399999999</v>
      </c>
      <c r="F18" s="20">
        <f t="shared" ref="F18:F49" si="0">IF(OR(D18="-",IF(E18="-",0,E18)&gt;=IF(D18="-",0,D18)),"-",IF(D18="-",0,D18)-IF(E18="-",0,E18))</f>
        <v>472988.70000000019</v>
      </c>
      <c r="G18" s="49"/>
    </row>
    <row r="19" spans="1:7" ht="56.25">
      <c r="A19" s="7" t="s">
        <v>18</v>
      </c>
      <c r="B19" s="26" t="s">
        <v>14</v>
      </c>
      <c r="C19" s="8" t="s">
        <v>19</v>
      </c>
      <c r="D19" s="9">
        <v>5812346</v>
      </c>
      <c r="E19" s="27">
        <v>5812345.1100000003</v>
      </c>
      <c r="F19" s="27">
        <f t="shared" si="0"/>
        <v>0.88999999966472387</v>
      </c>
      <c r="G19" s="41">
        <f t="shared" ref="G19:G80" si="1">E19/D19*100</f>
        <v>99.999984687766357</v>
      </c>
    </row>
    <row r="20" spans="1:7" ht="22.5">
      <c r="A20" s="7" t="s">
        <v>20</v>
      </c>
      <c r="B20" s="26" t="s">
        <v>14</v>
      </c>
      <c r="C20" s="8" t="s">
        <v>21</v>
      </c>
      <c r="D20" s="9">
        <v>5812346</v>
      </c>
      <c r="E20" s="27">
        <v>5812345.1100000003</v>
      </c>
      <c r="F20" s="27">
        <f t="shared" si="0"/>
        <v>0.88999999966472387</v>
      </c>
      <c r="G20" s="41">
        <f t="shared" si="1"/>
        <v>99.999984687766357</v>
      </c>
    </row>
    <row r="21" spans="1:7" ht="22.5">
      <c r="A21" s="7" t="s">
        <v>22</v>
      </c>
      <c r="B21" s="26" t="s">
        <v>14</v>
      </c>
      <c r="C21" s="8" t="s">
        <v>23</v>
      </c>
      <c r="D21" s="9">
        <v>4217827</v>
      </c>
      <c r="E21" s="27">
        <v>4217826.13</v>
      </c>
      <c r="F21" s="27">
        <f t="shared" si="0"/>
        <v>0.87000000011175871</v>
      </c>
      <c r="G21" s="41">
        <f t="shared" si="1"/>
        <v>99.999979373264949</v>
      </c>
    </row>
    <row r="22" spans="1:7" ht="33.75">
      <c r="A22" s="7" t="s">
        <v>24</v>
      </c>
      <c r="B22" s="26" t="s">
        <v>14</v>
      </c>
      <c r="C22" s="8" t="s">
        <v>25</v>
      </c>
      <c r="D22" s="9">
        <v>22500</v>
      </c>
      <c r="E22" s="27">
        <v>22500</v>
      </c>
      <c r="F22" s="27" t="str">
        <f t="shared" si="0"/>
        <v>-</v>
      </c>
      <c r="G22" s="41">
        <f t="shared" si="1"/>
        <v>100</v>
      </c>
    </row>
    <row r="23" spans="1:7" ht="33.75">
      <c r="A23" s="7" t="s">
        <v>26</v>
      </c>
      <c r="B23" s="26" t="s">
        <v>14</v>
      </c>
      <c r="C23" s="8" t="s">
        <v>27</v>
      </c>
      <c r="D23" s="9">
        <v>1572019</v>
      </c>
      <c r="E23" s="27">
        <v>1572018.98</v>
      </c>
      <c r="F23" s="27">
        <f t="shared" si="0"/>
        <v>2.0000000018626451E-2</v>
      </c>
      <c r="G23" s="41">
        <f t="shared" si="1"/>
        <v>99.99999872775075</v>
      </c>
    </row>
    <row r="24" spans="1:7" ht="22.5">
      <c r="A24" s="7" t="s">
        <v>28</v>
      </c>
      <c r="B24" s="26" t="s">
        <v>14</v>
      </c>
      <c r="C24" s="8" t="s">
        <v>29</v>
      </c>
      <c r="D24" s="9">
        <v>1751175</v>
      </c>
      <c r="E24" s="27">
        <v>1286480.49</v>
      </c>
      <c r="F24" s="27">
        <f t="shared" si="0"/>
        <v>464694.51</v>
      </c>
      <c r="G24" s="41">
        <f t="shared" si="1"/>
        <v>73.463845132553857</v>
      </c>
    </row>
    <row r="25" spans="1:7" ht="22.5">
      <c r="A25" s="7" t="s">
        <v>30</v>
      </c>
      <c r="B25" s="26" t="s">
        <v>14</v>
      </c>
      <c r="C25" s="8" t="s">
        <v>31</v>
      </c>
      <c r="D25" s="9">
        <v>1751175</v>
      </c>
      <c r="E25" s="27">
        <v>1286480.49</v>
      </c>
      <c r="F25" s="27">
        <f t="shared" si="0"/>
        <v>464694.51</v>
      </c>
      <c r="G25" s="41">
        <f t="shared" si="1"/>
        <v>73.463845132553857</v>
      </c>
    </row>
    <row r="26" spans="1:7" ht="22.5">
      <c r="A26" s="7" t="s">
        <v>32</v>
      </c>
      <c r="B26" s="26" t="s">
        <v>14</v>
      </c>
      <c r="C26" s="8" t="s">
        <v>33</v>
      </c>
      <c r="D26" s="9">
        <v>327878</v>
      </c>
      <c r="E26" s="27">
        <v>314016.09999999998</v>
      </c>
      <c r="F26" s="27">
        <f t="shared" si="0"/>
        <v>13861.900000000023</v>
      </c>
      <c r="G26" s="41">
        <f t="shared" si="1"/>
        <v>95.772238454547107</v>
      </c>
    </row>
    <row r="27" spans="1:7">
      <c r="A27" s="7" t="s">
        <v>34</v>
      </c>
      <c r="B27" s="26" t="s">
        <v>14</v>
      </c>
      <c r="C27" s="8" t="s">
        <v>35</v>
      </c>
      <c r="D27" s="9">
        <v>1423297</v>
      </c>
      <c r="E27" s="27">
        <v>972464.39</v>
      </c>
      <c r="F27" s="27">
        <f t="shared" si="0"/>
        <v>450832.61</v>
      </c>
      <c r="G27" s="41">
        <f t="shared" si="1"/>
        <v>68.324769180290559</v>
      </c>
    </row>
    <row r="28" spans="1:7">
      <c r="A28" s="7" t="s">
        <v>36</v>
      </c>
      <c r="B28" s="26" t="s">
        <v>14</v>
      </c>
      <c r="C28" s="8" t="s">
        <v>37</v>
      </c>
      <c r="D28" s="9">
        <v>411891.5</v>
      </c>
      <c r="E28" s="27">
        <v>411891.5</v>
      </c>
      <c r="F28" s="27" t="str">
        <f t="shared" si="0"/>
        <v>-</v>
      </c>
      <c r="G28" s="41">
        <f t="shared" si="1"/>
        <v>100</v>
      </c>
    </row>
    <row r="29" spans="1:7">
      <c r="A29" s="7" t="s">
        <v>11</v>
      </c>
      <c r="B29" s="26" t="s">
        <v>14</v>
      </c>
      <c r="C29" s="8" t="s">
        <v>38</v>
      </c>
      <c r="D29" s="9">
        <v>411891.5</v>
      </c>
      <c r="E29" s="27">
        <v>411891.5</v>
      </c>
      <c r="F29" s="27" t="str">
        <f t="shared" si="0"/>
        <v>-</v>
      </c>
      <c r="G29" s="41">
        <f t="shared" si="1"/>
        <v>100</v>
      </c>
    </row>
    <row r="30" spans="1:7">
      <c r="A30" s="7" t="s">
        <v>39</v>
      </c>
      <c r="B30" s="26" t="s">
        <v>14</v>
      </c>
      <c r="C30" s="8" t="s">
        <v>40</v>
      </c>
      <c r="D30" s="9">
        <v>110201.54</v>
      </c>
      <c r="E30" s="27">
        <v>101908.24</v>
      </c>
      <c r="F30" s="27">
        <f t="shared" si="0"/>
        <v>8293.2999999999884</v>
      </c>
      <c r="G30" s="41">
        <f t="shared" si="1"/>
        <v>92.474424586081113</v>
      </c>
    </row>
    <row r="31" spans="1:7">
      <c r="A31" s="7" t="s">
        <v>41</v>
      </c>
      <c r="B31" s="26" t="s">
        <v>14</v>
      </c>
      <c r="C31" s="8" t="s">
        <v>42</v>
      </c>
      <c r="D31" s="9">
        <v>102764.04</v>
      </c>
      <c r="E31" s="27">
        <v>101908.24</v>
      </c>
      <c r="F31" s="27">
        <f t="shared" si="0"/>
        <v>855.79999999998836</v>
      </c>
      <c r="G31" s="41">
        <f t="shared" si="1"/>
        <v>99.167218416091856</v>
      </c>
    </row>
    <row r="32" spans="1:7">
      <c r="A32" s="7" t="s">
        <v>43</v>
      </c>
      <c r="B32" s="26" t="s">
        <v>14</v>
      </c>
      <c r="C32" s="8" t="s">
        <v>44</v>
      </c>
      <c r="D32" s="9">
        <v>79181</v>
      </c>
      <c r="E32" s="27">
        <v>79181</v>
      </c>
      <c r="F32" s="27" t="str">
        <f t="shared" si="0"/>
        <v>-</v>
      </c>
      <c r="G32" s="41">
        <f t="shared" si="1"/>
        <v>100</v>
      </c>
    </row>
    <row r="33" spans="1:7">
      <c r="A33" s="7" t="s">
        <v>45</v>
      </c>
      <c r="B33" s="26" t="s">
        <v>14</v>
      </c>
      <c r="C33" s="8" t="s">
        <v>46</v>
      </c>
      <c r="D33" s="9">
        <v>23583.040000000001</v>
      </c>
      <c r="E33" s="27">
        <v>22727.24</v>
      </c>
      <c r="F33" s="27">
        <f t="shared" si="0"/>
        <v>855.79999999999927</v>
      </c>
      <c r="G33" s="41">
        <f t="shared" si="1"/>
        <v>96.371120941150934</v>
      </c>
    </row>
    <row r="34" spans="1:7">
      <c r="A34" s="7" t="s">
        <v>47</v>
      </c>
      <c r="B34" s="26" t="s">
        <v>14</v>
      </c>
      <c r="C34" s="8" t="s">
        <v>48</v>
      </c>
      <c r="D34" s="9">
        <v>7437.5</v>
      </c>
      <c r="E34" s="27" t="s">
        <v>10</v>
      </c>
      <c r="F34" s="27">
        <f t="shared" si="0"/>
        <v>7437.5</v>
      </c>
      <c r="G34" s="41"/>
    </row>
    <row r="35" spans="1:7" ht="33.75">
      <c r="A35" s="16" t="s">
        <v>49</v>
      </c>
      <c r="B35" s="17" t="s">
        <v>14</v>
      </c>
      <c r="C35" s="18" t="s">
        <v>50</v>
      </c>
      <c r="D35" s="19">
        <v>1310140</v>
      </c>
      <c r="E35" s="20">
        <v>1310139.1299999999</v>
      </c>
      <c r="F35" s="20">
        <f t="shared" si="0"/>
        <v>0.87000000011175871</v>
      </c>
      <c r="G35" s="41">
        <f t="shared" si="1"/>
        <v>99.999933594882989</v>
      </c>
    </row>
    <row r="36" spans="1:7" ht="56.25">
      <c r="A36" s="7" t="s">
        <v>18</v>
      </c>
      <c r="B36" s="26" t="s">
        <v>14</v>
      </c>
      <c r="C36" s="8" t="s">
        <v>51</v>
      </c>
      <c r="D36" s="9">
        <v>1310140</v>
      </c>
      <c r="E36" s="27">
        <v>1310139.1299999999</v>
      </c>
      <c r="F36" s="27">
        <f t="shared" si="0"/>
        <v>0.87000000011175871</v>
      </c>
      <c r="G36" s="41">
        <f t="shared" si="1"/>
        <v>99.999933594882989</v>
      </c>
    </row>
    <row r="37" spans="1:7" ht="22.5">
      <c r="A37" s="7" t="s">
        <v>20</v>
      </c>
      <c r="B37" s="26" t="s">
        <v>14</v>
      </c>
      <c r="C37" s="8" t="s">
        <v>52</v>
      </c>
      <c r="D37" s="9">
        <v>1310140</v>
      </c>
      <c r="E37" s="27">
        <v>1310139.1299999999</v>
      </c>
      <c r="F37" s="27">
        <f t="shared" si="0"/>
        <v>0.87000000011175871</v>
      </c>
      <c r="G37" s="41">
        <f t="shared" si="1"/>
        <v>99.999933594882989</v>
      </c>
    </row>
    <row r="38" spans="1:7" ht="22.5">
      <c r="A38" s="7" t="s">
        <v>22</v>
      </c>
      <c r="B38" s="26" t="s">
        <v>14</v>
      </c>
      <c r="C38" s="8" t="s">
        <v>53</v>
      </c>
      <c r="D38" s="9">
        <v>1010140</v>
      </c>
      <c r="E38" s="27">
        <v>1010139.13</v>
      </c>
      <c r="F38" s="27">
        <f t="shared" si="0"/>
        <v>0.86999999999534339</v>
      </c>
      <c r="G38" s="41">
        <f t="shared" si="1"/>
        <v>99.999913873324488</v>
      </c>
    </row>
    <row r="39" spans="1:7" ht="33.75">
      <c r="A39" s="7" t="s">
        <v>26</v>
      </c>
      <c r="B39" s="26" t="s">
        <v>14</v>
      </c>
      <c r="C39" s="8" t="s">
        <v>54</v>
      </c>
      <c r="D39" s="9">
        <v>300000</v>
      </c>
      <c r="E39" s="27">
        <v>300000</v>
      </c>
      <c r="F39" s="27" t="str">
        <f t="shared" si="0"/>
        <v>-</v>
      </c>
      <c r="G39" s="41">
        <f t="shared" si="1"/>
        <v>100</v>
      </c>
    </row>
    <row r="40" spans="1:7" ht="45">
      <c r="A40" s="16" t="s">
        <v>55</v>
      </c>
      <c r="B40" s="17" t="s">
        <v>14</v>
      </c>
      <c r="C40" s="18" t="s">
        <v>56</v>
      </c>
      <c r="D40" s="19">
        <v>5787214.04</v>
      </c>
      <c r="E40" s="20">
        <v>5437198.5099999998</v>
      </c>
      <c r="F40" s="20">
        <f t="shared" si="0"/>
        <v>350015.53000000026</v>
      </c>
      <c r="G40" s="41">
        <f t="shared" si="1"/>
        <v>93.951916628955374</v>
      </c>
    </row>
    <row r="41" spans="1:7" ht="56.25">
      <c r="A41" s="7" t="s">
        <v>18</v>
      </c>
      <c r="B41" s="26" t="s">
        <v>14</v>
      </c>
      <c r="C41" s="8" t="s">
        <v>57</v>
      </c>
      <c r="D41" s="9">
        <v>4502206</v>
      </c>
      <c r="E41" s="27">
        <v>4502205.9800000004</v>
      </c>
      <c r="F41" s="27">
        <f t="shared" si="0"/>
        <v>1.9999999552965164E-2</v>
      </c>
      <c r="G41" s="41">
        <f t="shared" si="1"/>
        <v>99.999999555773329</v>
      </c>
    </row>
    <row r="42" spans="1:7" ht="22.5">
      <c r="A42" s="7" t="s">
        <v>20</v>
      </c>
      <c r="B42" s="26" t="s">
        <v>14</v>
      </c>
      <c r="C42" s="8" t="s">
        <v>58</v>
      </c>
      <c r="D42" s="9">
        <v>4502206</v>
      </c>
      <c r="E42" s="27">
        <v>4502205.9800000004</v>
      </c>
      <c r="F42" s="27">
        <f t="shared" si="0"/>
        <v>1.9999999552965164E-2</v>
      </c>
      <c r="G42" s="41">
        <f t="shared" si="1"/>
        <v>99.999999555773329</v>
      </c>
    </row>
    <row r="43" spans="1:7" ht="22.5">
      <c r="A43" s="7" t="s">
        <v>22</v>
      </c>
      <c r="B43" s="26" t="s">
        <v>14</v>
      </c>
      <c r="C43" s="8" t="s">
        <v>59</v>
      </c>
      <c r="D43" s="9">
        <v>3207687</v>
      </c>
      <c r="E43" s="27">
        <v>3207687</v>
      </c>
      <c r="F43" s="27" t="str">
        <f t="shared" si="0"/>
        <v>-</v>
      </c>
      <c r="G43" s="41">
        <f t="shared" si="1"/>
        <v>100</v>
      </c>
    </row>
    <row r="44" spans="1:7" ht="33.75">
      <c r="A44" s="7" t="s">
        <v>24</v>
      </c>
      <c r="B44" s="26" t="s">
        <v>14</v>
      </c>
      <c r="C44" s="8" t="s">
        <v>60</v>
      </c>
      <c r="D44" s="9">
        <v>22500</v>
      </c>
      <c r="E44" s="27">
        <v>22500</v>
      </c>
      <c r="F44" s="27" t="str">
        <f t="shared" si="0"/>
        <v>-</v>
      </c>
      <c r="G44" s="41">
        <f t="shared" si="1"/>
        <v>100</v>
      </c>
    </row>
    <row r="45" spans="1:7" ht="33.75">
      <c r="A45" s="7" t="s">
        <v>26</v>
      </c>
      <c r="B45" s="26" t="s">
        <v>14</v>
      </c>
      <c r="C45" s="8" t="s">
        <v>61</v>
      </c>
      <c r="D45" s="9">
        <v>1272019</v>
      </c>
      <c r="E45" s="27">
        <v>1272018.98</v>
      </c>
      <c r="F45" s="27">
        <f t="shared" si="0"/>
        <v>2.0000000018626451E-2</v>
      </c>
      <c r="G45" s="41">
        <f t="shared" si="1"/>
        <v>99.99999842769644</v>
      </c>
    </row>
    <row r="46" spans="1:7" ht="22.5">
      <c r="A46" s="7" t="s">
        <v>28</v>
      </c>
      <c r="B46" s="26" t="s">
        <v>14</v>
      </c>
      <c r="C46" s="8" t="s">
        <v>62</v>
      </c>
      <c r="D46" s="9">
        <v>1272095</v>
      </c>
      <c r="E46" s="27">
        <v>922079.49</v>
      </c>
      <c r="F46" s="27">
        <f t="shared" si="0"/>
        <v>350015.51</v>
      </c>
      <c r="G46" s="41">
        <f t="shared" si="1"/>
        <v>72.48511235403015</v>
      </c>
    </row>
    <row r="47" spans="1:7" ht="22.5">
      <c r="A47" s="7" t="s">
        <v>30</v>
      </c>
      <c r="B47" s="26" t="s">
        <v>14</v>
      </c>
      <c r="C47" s="8" t="s">
        <v>63</v>
      </c>
      <c r="D47" s="9">
        <v>1272095</v>
      </c>
      <c r="E47" s="27">
        <v>922079.49</v>
      </c>
      <c r="F47" s="27">
        <f t="shared" si="0"/>
        <v>350015.51</v>
      </c>
      <c r="G47" s="41">
        <f t="shared" si="1"/>
        <v>72.48511235403015</v>
      </c>
    </row>
    <row r="48" spans="1:7" ht="22.5">
      <c r="A48" s="7" t="s">
        <v>32</v>
      </c>
      <c r="B48" s="26" t="s">
        <v>14</v>
      </c>
      <c r="C48" s="8" t="s">
        <v>64</v>
      </c>
      <c r="D48" s="9">
        <v>117878</v>
      </c>
      <c r="E48" s="27">
        <v>111793.1</v>
      </c>
      <c r="F48" s="27">
        <f t="shared" si="0"/>
        <v>6084.8999999999942</v>
      </c>
      <c r="G48" s="41">
        <f t="shared" si="1"/>
        <v>94.837968068681192</v>
      </c>
    </row>
    <row r="49" spans="1:7">
      <c r="A49" s="7" t="s">
        <v>34</v>
      </c>
      <c r="B49" s="26" t="s">
        <v>14</v>
      </c>
      <c r="C49" s="8" t="s">
        <v>65</v>
      </c>
      <c r="D49" s="9">
        <v>1154217</v>
      </c>
      <c r="E49" s="27">
        <v>810286.39</v>
      </c>
      <c r="F49" s="27">
        <f t="shared" si="0"/>
        <v>343930.61</v>
      </c>
      <c r="G49" s="41">
        <f t="shared" si="1"/>
        <v>70.202257461118663</v>
      </c>
    </row>
    <row r="50" spans="1:7">
      <c r="A50" s="7" t="s">
        <v>39</v>
      </c>
      <c r="B50" s="26" t="s">
        <v>14</v>
      </c>
      <c r="C50" s="8" t="s">
        <v>66</v>
      </c>
      <c r="D50" s="9">
        <v>12913.04</v>
      </c>
      <c r="E50" s="27">
        <v>12913.04</v>
      </c>
      <c r="F50" s="27" t="str">
        <f t="shared" ref="F50:F81" si="2">IF(OR(D50="-",IF(E50="-",0,E50)&gt;=IF(D50="-",0,D50)),"-",IF(D50="-",0,D50)-IF(E50="-",0,E50))</f>
        <v>-</v>
      </c>
      <c r="G50" s="41">
        <f t="shared" si="1"/>
        <v>100</v>
      </c>
    </row>
    <row r="51" spans="1:7">
      <c r="A51" s="7" t="s">
        <v>41</v>
      </c>
      <c r="B51" s="26" t="s">
        <v>14</v>
      </c>
      <c r="C51" s="8" t="s">
        <v>67</v>
      </c>
      <c r="D51" s="9">
        <v>12913.04</v>
      </c>
      <c r="E51" s="27">
        <v>12913.04</v>
      </c>
      <c r="F51" s="27" t="str">
        <f t="shared" si="2"/>
        <v>-</v>
      </c>
      <c r="G51" s="41">
        <f t="shared" si="1"/>
        <v>100</v>
      </c>
    </row>
    <row r="52" spans="1:7">
      <c r="A52" s="7" t="s">
        <v>45</v>
      </c>
      <c r="B52" s="26" t="s">
        <v>14</v>
      </c>
      <c r="C52" s="8" t="s">
        <v>68</v>
      </c>
      <c r="D52" s="9">
        <v>12913.04</v>
      </c>
      <c r="E52" s="27">
        <v>12913.04</v>
      </c>
      <c r="F52" s="27" t="str">
        <f t="shared" si="2"/>
        <v>-</v>
      </c>
      <c r="G52" s="41">
        <f t="shared" si="1"/>
        <v>100</v>
      </c>
    </row>
    <row r="53" spans="1:7">
      <c r="A53" s="16" t="s">
        <v>69</v>
      </c>
      <c r="B53" s="17" t="s">
        <v>14</v>
      </c>
      <c r="C53" s="18" t="s">
        <v>70</v>
      </c>
      <c r="D53" s="19">
        <v>7437.5</v>
      </c>
      <c r="E53" s="20" t="s">
        <v>10</v>
      </c>
      <c r="F53" s="20">
        <f t="shared" si="2"/>
        <v>7437.5</v>
      </c>
      <c r="G53" s="41"/>
    </row>
    <row r="54" spans="1:7">
      <c r="A54" s="7" t="s">
        <v>39</v>
      </c>
      <c r="B54" s="26" t="s">
        <v>14</v>
      </c>
      <c r="C54" s="8" t="s">
        <v>71</v>
      </c>
      <c r="D54" s="9">
        <v>7437.5</v>
      </c>
      <c r="E54" s="27" t="s">
        <v>10</v>
      </c>
      <c r="F54" s="27">
        <f t="shared" si="2"/>
        <v>7437.5</v>
      </c>
      <c r="G54" s="41"/>
    </row>
    <row r="55" spans="1:7">
      <c r="A55" s="7" t="s">
        <v>47</v>
      </c>
      <c r="B55" s="26" t="s">
        <v>14</v>
      </c>
      <c r="C55" s="8" t="s">
        <v>72</v>
      </c>
      <c r="D55" s="9">
        <v>7437.5</v>
      </c>
      <c r="E55" s="27" t="s">
        <v>10</v>
      </c>
      <c r="F55" s="27">
        <f t="shared" si="2"/>
        <v>7437.5</v>
      </c>
      <c r="G55" s="41"/>
    </row>
    <row r="56" spans="1:7">
      <c r="A56" s="16" t="s">
        <v>73</v>
      </c>
      <c r="B56" s="17" t="s">
        <v>14</v>
      </c>
      <c r="C56" s="18" t="s">
        <v>74</v>
      </c>
      <c r="D56" s="19">
        <v>980822.5</v>
      </c>
      <c r="E56" s="20">
        <v>865287.7</v>
      </c>
      <c r="F56" s="20">
        <f t="shared" si="2"/>
        <v>115534.80000000005</v>
      </c>
      <c r="G56" s="41">
        <f t="shared" si="1"/>
        <v>88.220620958430302</v>
      </c>
    </row>
    <row r="57" spans="1:7" ht="22.5">
      <c r="A57" s="7" t="s">
        <v>28</v>
      </c>
      <c r="B57" s="26" t="s">
        <v>14</v>
      </c>
      <c r="C57" s="8" t="s">
        <v>75</v>
      </c>
      <c r="D57" s="9">
        <v>479080</v>
      </c>
      <c r="E57" s="27">
        <v>364401</v>
      </c>
      <c r="F57" s="27">
        <f t="shared" si="2"/>
        <v>114679</v>
      </c>
      <c r="G57" s="41">
        <f t="shared" si="1"/>
        <v>76.062661768389418</v>
      </c>
    </row>
    <row r="58" spans="1:7" ht="22.5">
      <c r="A58" s="7" t="s">
        <v>30</v>
      </c>
      <c r="B58" s="26" t="s">
        <v>14</v>
      </c>
      <c r="C58" s="8" t="s">
        <v>76</v>
      </c>
      <c r="D58" s="9">
        <v>479080</v>
      </c>
      <c r="E58" s="27">
        <v>364401</v>
      </c>
      <c r="F58" s="27">
        <f t="shared" si="2"/>
        <v>114679</v>
      </c>
      <c r="G58" s="41">
        <f t="shared" si="1"/>
        <v>76.062661768389418</v>
      </c>
    </row>
    <row r="59" spans="1:7" ht="22.5">
      <c r="A59" s="7" t="s">
        <v>32</v>
      </c>
      <c r="B59" s="26" t="s">
        <v>14</v>
      </c>
      <c r="C59" s="8" t="s">
        <v>77</v>
      </c>
      <c r="D59" s="9">
        <v>210000</v>
      </c>
      <c r="E59" s="27">
        <v>202223</v>
      </c>
      <c r="F59" s="27">
        <f t="shared" si="2"/>
        <v>7777</v>
      </c>
      <c r="G59" s="41">
        <f t="shared" si="1"/>
        <v>96.296666666666667</v>
      </c>
    </row>
    <row r="60" spans="1:7">
      <c r="A60" s="7" t="s">
        <v>34</v>
      </c>
      <c r="B60" s="26" t="s">
        <v>14</v>
      </c>
      <c r="C60" s="8" t="s">
        <v>78</v>
      </c>
      <c r="D60" s="9">
        <v>269080</v>
      </c>
      <c r="E60" s="27">
        <v>162178</v>
      </c>
      <c r="F60" s="27">
        <f t="shared" si="2"/>
        <v>106902</v>
      </c>
      <c r="G60" s="41">
        <f t="shared" si="1"/>
        <v>60.271294782220899</v>
      </c>
    </row>
    <row r="61" spans="1:7">
      <c r="A61" s="7" t="s">
        <v>36</v>
      </c>
      <c r="B61" s="26" t="s">
        <v>14</v>
      </c>
      <c r="C61" s="8" t="s">
        <v>79</v>
      </c>
      <c r="D61" s="9">
        <v>411891.5</v>
      </c>
      <c r="E61" s="27">
        <v>411891.5</v>
      </c>
      <c r="F61" s="27" t="str">
        <f t="shared" si="2"/>
        <v>-</v>
      </c>
      <c r="G61" s="41">
        <f t="shared" si="1"/>
        <v>100</v>
      </c>
    </row>
    <row r="62" spans="1:7">
      <c r="A62" s="7" t="s">
        <v>11</v>
      </c>
      <c r="B62" s="26" t="s">
        <v>14</v>
      </c>
      <c r="C62" s="8" t="s">
        <v>80</v>
      </c>
      <c r="D62" s="9">
        <v>411891.5</v>
      </c>
      <c r="E62" s="27">
        <v>411891.5</v>
      </c>
      <c r="F62" s="27" t="str">
        <f t="shared" si="2"/>
        <v>-</v>
      </c>
      <c r="G62" s="41">
        <f t="shared" si="1"/>
        <v>100</v>
      </c>
    </row>
    <row r="63" spans="1:7">
      <c r="A63" s="7" t="s">
        <v>39</v>
      </c>
      <c r="B63" s="26" t="s">
        <v>14</v>
      </c>
      <c r="C63" s="8" t="s">
        <v>81</v>
      </c>
      <c r="D63" s="9">
        <v>89851</v>
      </c>
      <c r="E63" s="27">
        <v>88995.199999999997</v>
      </c>
      <c r="F63" s="27">
        <f t="shared" si="2"/>
        <v>855.80000000000291</v>
      </c>
      <c r="G63" s="41">
        <f t="shared" si="1"/>
        <v>99.047534251149116</v>
      </c>
    </row>
    <row r="64" spans="1:7">
      <c r="A64" s="7" t="s">
        <v>41</v>
      </c>
      <c r="B64" s="26" t="s">
        <v>14</v>
      </c>
      <c r="C64" s="8" t="s">
        <v>82</v>
      </c>
      <c r="D64" s="9">
        <v>89851</v>
      </c>
      <c r="E64" s="27">
        <v>88995.199999999997</v>
      </c>
      <c r="F64" s="27">
        <f t="shared" si="2"/>
        <v>855.80000000000291</v>
      </c>
      <c r="G64" s="41">
        <f t="shared" si="1"/>
        <v>99.047534251149116</v>
      </c>
    </row>
    <row r="65" spans="1:7">
      <c r="A65" s="7" t="s">
        <v>43</v>
      </c>
      <c r="B65" s="26" t="s">
        <v>14</v>
      </c>
      <c r="C65" s="8" t="s">
        <v>83</v>
      </c>
      <c r="D65" s="9">
        <v>79181</v>
      </c>
      <c r="E65" s="27">
        <v>79181</v>
      </c>
      <c r="F65" s="27" t="str">
        <f t="shared" si="2"/>
        <v>-</v>
      </c>
      <c r="G65" s="41">
        <f t="shared" si="1"/>
        <v>100</v>
      </c>
    </row>
    <row r="66" spans="1:7">
      <c r="A66" s="7" t="s">
        <v>45</v>
      </c>
      <c r="B66" s="26" t="s">
        <v>14</v>
      </c>
      <c r="C66" s="8" t="s">
        <v>84</v>
      </c>
      <c r="D66" s="9">
        <v>10670</v>
      </c>
      <c r="E66" s="27">
        <v>9814.2000000000007</v>
      </c>
      <c r="F66" s="27">
        <f t="shared" si="2"/>
        <v>855.79999999999927</v>
      </c>
      <c r="G66" s="41">
        <f t="shared" si="1"/>
        <v>91.979381443298976</v>
      </c>
    </row>
    <row r="67" spans="1:7">
      <c r="A67" s="16" t="s">
        <v>85</v>
      </c>
      <c r="B67" s="17" t="s">
        <v>14</v>
      </c>
      <c r="C67" s="18" t="s">
        <v>86</v>
      </c>
      <c r="D67" s="19">
        <v>254400</v>
      </c>
      <c r="E67" s="20">
        <v>254400</v>
      </c>
      <c r="F67" s="20" t="str">
        <f t="shared" si="2"/>
        <v>-</v>
      </c>
      <c r="G67" s="41">
        <f t="shared" si="1"/>
        <v>100</v>
      </c>
    </row>
    <row r="68" spans="1:7" ht="56.25">
      <c r="A68" s="7" t="s">
        <v>18</v>
      </c>
      <c r="B68" s="26" t="s">
        <v>14</v>
      </c>
      <c r="C68" s="8" t="s">
        <v>87</v>
      </c>
      <c r="D68" s="9">
        <v>254400</v>
      </c>
      <c r="E68" s="27">
        <v>254400</v>
      </c>
      <c r="F68" s="27" t="str">
        <f t="shared" si="2"/>
        <v>-</v>
      </c>
      <c r="G68" s="41">
        <f t="shared" si="1"/>
        <v>100</v>
      </c>
    </row>
    <row r="69" spans="1:7" ht="22.5">
      <c r="A69" s="7" t="s">
        <v>20</v>
      </c>
      <c r="B69" s="26" t="s">
        <v>14</v>
      </c>
      <c r="C69" s="8" t="s">
        <v>88</v>
      </c>
      <c r="D69" s="9">
        <v>254400</v>
      </c>
      <c r="E69" s="27">
        <v>254400</v>
      </c>
      <c r="F69" s="27" t="str">
        <f t="shared" si="2"/>
        <v>-</v>
      </c>
      <c r="G69" s="41">
        <f t="shared" si="1"/>
        <v>100</v>
      </c>
    </row>
    <row r="70" spans="1:7" ht="22.5">
      <c r="A70" s="7" t="s">
        <v>22</v>
      </c>
      <c r="B70" s="26" t="s">
        <v>14</v>
      </c>
      <c r="C70" s="8" t="s">
        <v>89</v>
      </c>
      <c r="D70" s="9">
        <v>195700</v>
      </c>
      <c r="E70" s="27">
        <v>195700</v>
      </c>
      <c r="F70" s="27" t="str">
        <f t="shared" si="2"/>
        <v>-</v>
      </c>
      <c r="G70" s="41">
        <f t="shared" si="1"/>
        <v>100</v>
      </c>
    </row>
    <row r="71" spans="1:7" ht="33.75">
      <c r="A71" s="7" t="s">
        <v>26</v>
      </c>
      <c r="B71" s="26" t="s">
        <v>14</v>
      </c>
      <c r="C71" s="8" t="s">
        <v>90</v>
      </c>
      <c r="D71" s="9">
        <v>58700</v>
      </c>
      <c r="E71" s="27">
        <v>58700</v>
      </c>
      <c r="F71" s="27" t="str">
        <f t="shared" si="2"/>
        <v>-</v>
      </c>
      <c r="G71" s="41">
        <f t="shared" si="1"/>
        <v>100</v>
      </c>
    </row>
    <row r="72" spans="1:7">
      <c r="A72" s="16" t="s">
        <v>91</v>
      </c>
      <c r="B72" s="17" t="s">
        <v>14</v>
      </c>
      <c r="C72" s="18" t="s">
        <v>92</v>
      </c>
      <c r="D72" s="19">
        <v>254400</v>
      </c>
      <c r="E72" s="20">
        <v>254400</v>
      </c>
      <c r="F72" s="20" t="str">
        <f t="shared" si="2"/>
        <v>-</v>
      </c>
      <c r="G72" s="41">
        <f t="shared" si="1"/>
        <v>100</v>
      </c>
    </row>
    <row r="73" spans="1:7" ht="56.25">
      <c r="A73" s="7" t="s">
        <v>18</v>
      </c>
      <c r="B73" s="26" t="s">
        <v>14</v>
      </c>
      <c r="C73" s="8" t="s">
        <v>93</v>
      </c>
      <c r="D73" s="9">
        <v>254400</v>
      </c>
      <c r="E73" s="27">
        <v>254400</v>
      </c>
      <c r="F73" s="27" t="str">
        <f t="shared" si="2"/>
        <v>-</v>
      </c>
      <c r="G73" s="41">
        <f t="shared" si="1"/>
        <v>100</v>
      </c>
    </row>
    <row r="74" spans="1:7" ht="22.5">
      <c r="A74" s="7" t="s">
        <v>20</v>
      </c>
      <c r="B74" s="26" t="s">
        <v>14</v>
      </c>
      <c r="C74" s="8" t="s">
        <v>94</v>
      </c>
      <c r="D74" s="9">
        <v>254400</v>
      </c>
      <c r="E74" s="27">
        <v>254400</v>
      </c>
      <c r="F74" s="27" t="str">
        <f t="shared" si="2"/>
        <v>-</v>
      </c>
      <c r="G74" s="41">
        <f t="shared" si="1"/>
        <v>100</v>
      </c>
    </row>
    <row r="75" spans="1:7" ht="22.5">
      <c r="A75" s="7" t="s">
        <v>22</v>
      </c>
      <c r="B75" s="26" t="s">
        <v>14</v>
      </c>
      <c r="C75" s="8" t="s">
        <v>95</v>
      </c>
      <c r="D75" s="9">
        <v>195700</v>
      </c>
      <c r="E75" s="27">
        <v>195700</v>
      </c>
      <c r="F75" s="27" t="str">
        <f t="shared" si="2"/>
        <v>-</v>
      </c>
      <c r="G75" s="41">
        <f t="shared" si="1"/>
        <v>100</v>
      </c>
    </row>
    <row r="76" spans="1:7" ht="33.75">
      <c r="A76" s="7" t="s">
        <v>26</v>
      </c>
      <c r="B76" s="26" t="s">
        <v>14</v>
      </c>
      <c r="C76" s="8" t="s">
        <v>96</v>
      </c>
      <c r="D76" s="9">
        <v>58700</v>
      </c>
      <c r="E76" s="27">
        <v>58700</v>
      </c>
      <c r="F76" s="27" t="str">
        <f t="shared" si="2"/>
        <v>-</v>
      </c>
      <c r="G76" s="41">
        <f t="shared" si="1"/>
        <v>100</v>
      </c>
    </row>
    <row r="77" spans="1:7" ht="22.5">
      <c r="A77" s="16" t="s">
        <v>97</v>
      </c>
      <c r="B77" s="17" t="s">
        <v>14</v>
      </c>
      <c r="C77" s="18" t="s">
        <v>98</v>
      </c>
      <c r="D77" s="19">
        <v>588000</v>
      </c>
      <c r="E77" s="20">
        <v>469001.06</v>
      </c>
      <c r="F77" s="20">
        <f t="shared" si="2"/>
        <v>118998.94</v>
      </c>
      <c r="G77" s="41">
        <f t="shared" si="1"/>
        <v>79.762085034013609</v>
      </c>
    </row>
    <row r="78" spans="1:7" ht="22.5">
      <c r="A78" s="7" t="s">
        <v>28</v>
      </c>
      <c r="B78" s="26" t="s">
        <v>14</v>
      </c>
      <c r="C78" s="8" t="s">
        <v>99</v>
      </c>
      <c r="D78" s="9">
        <v>588000</v>
      </c>
      <c r="E78" s="27">
        <v>469001.06</v>
      </c>
      <c r="F78" s="27">
        <f t="shared" si="2"/>
        <v>118998.94</v>
      </c>
      <c r="G78" s="41">
        <f t="shared" si="1"/>
        <v>79.762085034013609</v>
      </c>
    </row>
    <row r="79" spans="1:7" ht="22.5">
      <c r="A79" s="7" t="s">
        <v>30</v>
      </c>
      <c r="B79" s="26" t="s">
        <v>14</v>
      </c>
      <c r="C79" s="8" t="s">
        <v>100</v>
      </c>
      <c r="D79" s="9">
        <v>588000</v>
      </c>
      <c r="E79" s="27">
        <v>469001.06</v>
      </c>
      <c r="F79" s="27">
        <f t="shared" si="2"/>
        <v>118998.94</v>
      </c>
      <c r="G79" s="41">
        <f t="shared" si="1"/>
        <v>79.762085034013609</v>
      </c>
    </row>
    <row r="80" spans="1:7">
      <c r="A80" s="7" t="s">
        <v>34</v>
      </c>
      <c r="B80" s="26" t="s">
        <v>14</v>
      </c>
      <c r="C80" s="8" t="s">
        <v>101</v>
      </c>
      <c r="D80" s="9">
        <v>588000</v>
      </c>
      <c r="E80" s="27">
        <v>469001.06</v>
      </c>
      <c r="F80" s="27">
        <f t="shared" si="2"/>
        <v>118998.94</v>
      </c>
      <c r="G80" s="41">
        <f t="shared" si="1"/>
        <v>79.762085034013609</v>
      </c>
    </row>
    <row r="81" spans="1:7" ht="33.75">
      <c r="A81" s="16" t="s">
        <v>102</v>
      </c>
      <c r="B81" s="17" t="s">
        <v>14</v>
      </c>
      <c r="C81" s="18" t="s">
        <v>103</v>
      </c>
      <c r="D81" s="19">
        <v>588000</v>
      </c>
      <c r="E81" s="20">
        <v>469001.06</v>
      </c>
      <c r="F81" s="20">
        <f t="shared" si="2"/>
        <v>118998.94</v>
      </c>
      <c r="G81" s="41">
        <f t="shared" ref="G81:G144" si="3">E81/D81*100</f>
        <v>79.762085034013609</v>
      </c>
    </row>
    <row r="82" spans="1:7" ht="22.5">
      <c r="A82" s="7" t="s">
        <v>28</v>
      </c>
      <c r="B82" s="26" t="s">
        <v>14</v>
      </c>
      <c r="C82" s="8" t="s">
        <v>104</v>
      </c>
      <c r="D82" s="9">
        <v>588000</v>
      </c>
      <c r="E82" s="27">
        <v>469001.06</v>
      </c>
      <c r="F82" s="27">
        <f t="shared" ref="F82:F113" si="4">IF(OR(D82="-",IF(E82="-",0,E82)&gt;=IF(D82="-",0,D82)),"-",IF(D82="-",0,D82)-IF(E82="-",0,E82))</f>
        <v>118998.94</v>
      </c>
      <c r="G82" s="41">
        <f t="shared" si="3"/>
        <v>79.762085034013609</v>
      </c>
    </row>
    <row r="83" spans="1:7" ht="22.5">
      <c r="A83" s="7" t="s">
        <v>30</v>
      </c>
      <c r="B83" s="26" t="s">
        <v>14</v>
      </c>
      <c r="C83" s="8" t="s">
        <v>105</v>
      </c>
      <c r="D83" s="9">
        <v>588000</v>
      </c>
      <c r="E83" s="27">
        <v>469001.06</v>
      </c>
      <c r="F83" s="27">
        <f t="shared" si="4"/>
        <v>118998.94</v>
      </c>
      <c r="G83" s="41">
        <f t="shared" si="3"/>
        <v>79.762085034013609</v>
      </c>
    </row>
    <row r="84" spans="1:7">
      <c r="A84" s="7" t="s">
        <v>34</v>
      </c>
      <c r="B84" s="26" t="s">
        <v>14</v>
      </c>
      <c r="C84" s="8" t="s">
        <v>106</v>
      </c>
      <c r="D84" s="9">
        <v>588000</v>
      </c>
      <c r="E84" s="27">
        <v>469001.06</v>
      </c>
      <c r="F84" s="27">
        <f t="shared" si="4"/>
        <v>118998.94</v>
      </c>
      <c r="G84" s="41">
        <f t="shared" si="3"/>
        <v>79.762085034013609</v>
      </c>
    </row>
    <row r="85" spans="1:7">
      <c r="A85" s="16" t="s">
        <v>107</v>
      </c>
      <c r="B85" s="17" t="s">
        <v>14</v>
      </c>
      <c r="C85" s="18" t="s">
        <v>108</v>
      </c>
      <c r="D85" s="19">
        <v>6179210.6200000001</v>
      </c>
      <c r="E85" s="20">
        <v>5323549.0199999996</v>
      </c>
      <c r="F85" s="20">
        <f t="shared" si="4"/>
        <v>855661.60000000056</v>
      </c>
      <c r="G85" s="41">
        <f t="shared" si="3"/>
        <v>86.152574291115513</v>
      </c>
    </row>
    <row r="86" spans="1:7" ht="22.5">
      <c r="A86" s="7" t="s">
        <v>28</v>
      </c>
      <c r="B86" s="26" t="s">
        <v>14</v>
      </c>
      <c r="C86" s="8" t="s">
        <v>109</v>
      </c>
      <c r="D86" s="9">
        <v>6179210.6200000001</v>
      </c>
      <c r="E86" s="27">
        <v>5323549.0199999996</v>
      </c>
      <c r="F86" s="27">
        <f t="shared" si="4"/>
        <v>855661.60000000056</v>
      </c>
      <c r="G86" s="41">
        <f t="shared" si="3"/>
        <v>86.152574291115513</v>
      </c>
    </row>
    <row r="87" spans="1:7" ht="22.5">
      <c r="A87" s="7" t="s">
        <v>30</v>
      </c>
      <c r="B87" s="26" t="s">
        <v>14</v>
      </c>
      <c r="C87" s="8" t="s">
        <v>110</v>
      </c>
      <c r="D87" s="9">
        <v>6179210.6200000001</v>
      </c>
      <c r="E87" s="27">
        <v>5323549.0199999996</v>
      </c>
      <c r="F87" s="27">
        <f t="shared" si="4"/>
        <v>855661.60000000056</v>
      </c>
      <c r="G87" s="41">
        <f t="shared" si="3"/>
        <v>86.152574291115513</v>
      </c>
    </row>
    <row r="88" spans="1:7">
      <c r="A88" s="7" t="s">
        <v>34</v>
      </c>
      <c r="B88" s="26" t="s">
        <v>14</v>
      </c>
      <c r="C88" s="8" t="s">
        <v>111</v>
      </c>
      <c r="D88" s="9">
        <v>6179210.6200000001</v>
      </c>
      <c r="E88" s="27">
        <v>5323549.0199999996</v>
      </c>
      <c r="F88" s="27">
        <f t="shared" si="4"/>
        <v>855661.60000000056</v>
      </c>
      <c r="G88" s="41">
        <f t="shared" si="3"/>
        <v>86.152574291115513</v>
      </c>
    </row>
    <row r="89" spans="1:7">
      <c r="A89" s="16" t="s">
        <v>112</v>
      </c>
      <c r="B89" s="17" t="s">
        <v>14</v>
      </c>
      <c r="C89" s="18" t="s">
        <v>113</v>
      </c>
      <c r="D89" s="19">
        <v>5229210.62</v>
      </c>
      <c r="E89" s="20">
        <v>4572484.9400000004</v>
      </c>
      <c r="F89" s="20">
        <f t="shared" si="4"/>
        <v>656725.6799999997</v>
      </c>
      <c r="G89" s="41">
        <f t="shared" si="3"/>
        <v>87.441208095764182</v>
      </c>
    </row>
    <row r="90" spans="1:7" ht="22.5">
      <c r="A90" s="7" t="s">
        <v>28</v>
      </c>
      <c r="B90" s="26" t="s">
        <v>14</v>
      </c>
      <c r="C90" s="8" t="s">
        <v>114</v>
      </c>
      <c r="D90" s="9">
        <v>5229210.62</v>
      </c>
      <c r="E90" s="27">
        <v>4572484.9400000004</v>
      </c>
      <c r="F90" s="27">
        <f t="shared" si="4"/>
        <v>656725.6799999997</v>
      </c>
      <c r="G90" s="41">
        <f t="shared" si="3"/>
        <v>87.441208095764182</v>
      </c>
    </row>
    <row r="91" spans="1:7" ht="22.5">
      <c r="A91" s="7" t="s">
        <v>30</v>
      </c>
      <c r="B91" s="26" t="s">
        <v>14</v>
      </c>
      <c r="C91" s="8" t="s">
        <v>115</v>
      </c>
      <c r="D91" s="9">
        <v>5229210.62</v>
      </c>
      <c r="E91" s="27">
        <v>4572484.9400000004</v>
      </c>
      <c r="F91" s="27">
        <f t="shared" si="4"/>
        <v>656725.6799999997</v>
      </c>
      <c r="G91" s="41">
        <f t="shared" si="3"/>
        <v>87.441208095764182</v>
      </c>
    </row>
    <row r="92" spans="1:7">
      <c r="A92" s="7" t="s">
        <v>34</v>
      </c>
      <c r="B92" s="26" t="s">
        <v>14</v>
      </c>
      <c r="C92" s="8" t="s">
        <v>116</v>
      </c>
      <c r="D92" s="9">
        <v>5229210.62</v>
      </c>
      <c r="E92" s="27">
        <v>4572484.9400000004</v>
      </c>
      <c r="F92" s="27">
        <f t="shared" si="4"/>
        <v>656725.6799999997</v>
      </c>
      <c r="G92" s="41">
        <f t="shared" si="3"/>
        <v>87.441208095764182</v>
      </c>
    </row>
    <row r="93" spans="1:7">
      <c r="A93" s="16" t="s">
        <v>117</v>
      </c>
      <c r="B93" s="17" t="s">
        <v>14</v>
      </c>
      <c r="C93" s="18" t="s">
        <v>118</v>
      </c>
      <c r="D93" s="19">
        <v>950000</v>
      </c>
      <c r="E93" s="20">
        <v>751064.08</v>
      </c>
      <c r="F93" s="20">
        <f t="shared" si="4"/>
        <v>198935.92000000004</v>
      </c>
      <c r="G93" s="41">
        <f t="shared" si="3"/>
        <v>79.059376842105252</v>
      </c>
    </row>
    <row r="94" spans="1:7" ht="22.5">
      <c r="A94" s="7" t="s">
        <v>28</v>
      </c>
      <c r="B94" s="26" t="s">
        <v>14</v>
      </c>
      <c r="C94" s="8" t="s">
        <v>119</v>
      </c>
      <c r="D94" s="9">
        <v>950000</v>
      </c>
      <c r="E94" s="27">
        <v>751064.08</v>
      </c>
      <c r="F94" s="27">
        <f t="shared" si="4"/>
        <v>198935.92000000004</v>
      </c>
      <c r="G94" s="41">
        <f t="shared" si="3"/>
        <v>79.059376842105252</v>
      </c>
    </row>
    <row r="95" spans="1:7" ht="22.5">
      <c r="A95" s="7" t="s">
        <v>30</v>
      </c>
      <c r="B95" s="26" t="s">
        <v>14</v>
      </c>
      <c r="C95" s="8" t="s">
        <v>120</v>
      </c>
      <c r="D95" s="9">
        <v>950000</v>
      </c>
      <c r="E95" s="27">
        <v>751064.08</v>
      </c>
      <c r="F95" s="27">
        <f t="shared" si="4"/>
        <v>198935.92000000004</v>
      </c>
      <c r="G95" s="41">
        <f t="shared" si="3"/>
        <v>79.059376842105252</v>
      </c>
    </row>
    <row r="96" spans="1:7">
      <c r="A96" s="7" t="s">
        <v>34</v>
      </c>
      <c r="B96" s="26" t="s">
        <v>14</v>
      </c>
      <c r="C96" s="8" t="s">
        <v>121</v>
      </c>
      <c r="D96" s="9">
        <v>950000</v>
      </c>
      <c r="E96" s="27">
        <v>751064.08</v>
      </c>
      <c r="F96" s="27">
        <f t="shared" si="4"/>
        <v>198935.92000000004</v>
      </c>
      <c r="G96" s="41">
        <f t="shared" si="3"/>
        <v>79.059376842105252</v>
      </c>
    </row>
    <row r="97" spans="1:7">
      <c r="A97" s="16" t="s">
        <v>122</v>
      </c>
      <c r="B97" s="17" t="s">
        <v>14</v>
      </c>
      <c r="C97" s="18" t="s">
        <v>123</v>
      </c>
      <c r="D97" s="19">
        <v>23264363.530000001</v>
      </c>
      <c r="E97" s="20">
        <v>19672577.59</v>
      </c>
      <c r="F97" s="20">
        <f t="shared" si="4"/>
        <v>3591785.9400000013</v>
      </c>
      <c r="G97" s="41">
        <f t="shared" si="3"/>
        <v>84.560996326556278</v>
      </c>
    </row>
    <row r="98" spans="1:7" ht="22.5">
      <c r="A98" s="7" t="s">
        <v>28</v>
      </c>
      <c r="B98" s="26" t="s">
        <v>14</v>
      </c>
      <c r="C98" s="8" t="s">
        <v>124</v>
      </c>
      <c r="D98" s="9">
        <v>20213544.030000001</v>
      </c>
      <c r="E98" s="27">
        <v>18181402.77</v>
      </c>
      <c r="F98" s="27">
        <f t="shared" si="4"/>
        <v>2032141.2600000016</v>
      </c>
      <c r="G98" s="41">
        <f t="shared" si="3"/>
        <v>89.946635498535073</v>
      </c>
    </row>
    <row r="99" spans="1:7" ht="22.5">
      <c r="A99" s="7" t="s">
        <v>30</v>
      </c>
      <c r="B99" s="26" t="s">
        <v>14</v>
      </c>
      <c r="C99" s="8" t="s">
        <v>125</v>
      </c>
      <c r="D99" s="9">
        <v>20213544.030000001</v>
      </c>
      <c r="E99" s="27">
        <v>18181402.77</v>
      </c>
      <c r="F99" s="27">
        <f t="shared" si="4"/>
        <v>2032141.2600000016</v>
      </c>
      <c r="G99" s="41">
        <f t="shared" si="3"/>
        <v>89.946635498535073</v>
      </c>
    </row>
    <row r="100" spans="1:7">
      <c r="A100" s="7" t="s">
        <v>34</v>
      </c>
      <c r="B100" s="26" t="s">
        <v>14</v>
      </c>
      <c r="C100" s="8" t="s">
        <v>126</v>
      </c>
      <c r="D100" s="9">
        <v>20213544.030000001</v>
      </c>
      <c r="E100" s="27">
        <v>18181402.77</v>
      </c>
      <c r="F100" s="27">
        <f t="shared" si="4"/>
        <v>2032141.2600000016</v>
      </c>
      <c r="G100" s="41">
        <f t="shared" si="3"/>
        <v>89.946635498535073</v>
      </c>
    </row>
    <row r="101" spans="1:7" ht="22.5">
      <c r="A101" s="7" t="s">
        <v>127</v>
      </c>
      <c r="B101" s="26" t="s">
        <v>14</v>
      </c>
      <c r="C101" s="8" t="s">
        <v>128</v>
      </c>
      <c r="D101" s="9">
        <v>3048257</v>
      </c>
      <c r="E101" s="27">
        <v>1488612.32</v>
      </c>
      <c r="F101" s="27">
        <f t="shared" si="4"/>
        <v>1559644.68</v>
      </c>
      <c r="G101" s="41">
        <f t="shared" si="3"/>
        <v>48.834869238387711</v>
      </c>
    </row>
    <row r="102" spans="1:7">
      <c r="A102" s="7" t="s">
        <v>129</v>
      </c>
      <c r="B102" s="26" t="s">
        <v>14</v>
      </c>
      <c r="C102" s="8" t="s">
        <v>130</v>
      </c>
      <c r="D102" s="9">
        <v>3048257</v>
      </c>
      <c r="E102" s="27">
        <v>1488612.32</v>
      </c>
      <c r="F102" s="27">
        <f t="shared" si="4"/>
        <v>1559644.68</v>
      </c>
      <c r="G102" s="41">
        <f t="shared" si="3"/>
        <v>48.834869238387711</v>
      </c>
    </row>
    <row r="103" spans="1:7" ht="33.75">
      <c r="A103" s="7" t="s">
        <v>131</v>
      </c>
      <c r="B103" s="26" t="s">
        <v>14</v>
      </c>
      <c r="C103" s="8" t="s">
        <v>132</v>
      </c>
      <c r="D103" s="9">
        <v>3048257</v>
      </c>
      <c r="E103" s="27">
        <v>1488612.32</v>
      </c>
      <c r="F103" s="27">
        <f t="shared" si="4"/>
        <v>1559644.68</v>
      </c>
      <c r="G103" s="41">
        <f t="shared" si="3"/>
        <v>48.834869238387711</v>
      </c>
    </row>
    <row r="104" spans="1:7">
      <c r="A104" s="7" t="s">
        <v>39</v>
      </c>
      <c r="B104" s="26" t="s">
        <v>14</v>
      </c>
      <c r="C104" s="8" t="s">
        <v>133</v>
      </c>
      <c r="D104" s="9">
        <v>2562.5</v>
      </c>
      <c r="E104" s="27">
        <v>2562.5</v>
      </c>
      <c r="F104" s="27" t="str">
        <f t="shared" si="4"/>
        <v>-</v>
      </c>
      <c r="G104" s="41">
        <f t="shared" si="3"/>
        <v>100</v>
      </c>
    </row>
    <row r="105" spans="1:7">
      <c r="A105" s="7" t="s">
        <v>41</v>
      </c>
      <c r="B105" s="26" t="s">
        <v>14</v>
      </c>
      <c r="C105" s="8" t="s">
        <v>134</v>
      </c>
      <c r="D105" s="9">
        <v>2562.5</v>
      </c>
      <c r="E105" s="27">
        <v>2562.5</v>
      </c>
      <c r="F105" s="27" t="str">
        <f t="shared" si="4"/>
        <v>-</v>
      </c>
      <c r="G105" s="41">
        <f t="shared" si="3"/>
        <v>100</v>
      </c>
    </row>
    <row r="106" spans="1:7">
      <c r="A106" s="7" t="s">
        <v>45</v>
      </c>
      <c r="B106" s="26" t="s">
        <v>14</v>
      </c>
      <c r="C106" s="8" t="s">
        <v>135</v>
      </c>
      <c r="D106" s="9">
        <v>2562.5</v>
      </c>
      <c r="E106" s="27">
        <v>2562.5</v>
      </c>
      <c r="F106" s="27" t="str">
        <f t="shared" si="4"/>
        <v>-</v>
      </c>
      <c r="G106" s="41">
        <f t="shared" si="3"/>
        <v>100</v>
      </c>
    </row>
    <row r="107" spans="1:7">
      <c r="A107" s="16" t="s">
        <v>136</v>
      </c>
      <c r="B107" s="17" t="s">
        <v>14</v>
      </c>
      <c r="C107" s="18" t="s">
        <v>137</v>
      </c>
      <c r="D107" s="19">
        <v>1080000</v>
      </c>
      <c r="E107" s="20">
        <v>1025705.73</v>
      </c>
      <c r="F107" s="20">
        <f t="shared" si="4"/>
        <v>54294.270000000019</v>
      </c>
      <c r="G107" s="41">
        <f t="shared" si="3"/>
        <v>94.972752777777785</v>
      </c>
    </row>
    <row r="108" spans="1:7" ht="22.5">
      <c r="A108" s="7" t="s">
        <v>28</v>
      </c>
      <c r="B108" s="26" t="s">
        <v>14</v>
      </c>
      <c r="C108" s="8" t="s">
        <v>138</v>
      </c>
      <c r="D108" s="9">
        <v>1080000</v>
      </c>
      <c r="E108" s="27">
        <v>1025705.73</v>
      </c>
      <c r="F108" s="27">
        <f t="shared" si="4"/>
        <v>54294.270000000019</v>
      </c>
      <c r="G108" s="41">
        <f t="shared" si="3"/>
        <v>94.972752777777785</v>
      </c>
    </row>
    <row r="109" spans="1:7" ht="22.5">
      <c r="A109" s="7" t="s">
        <v>30</v>
      </c>
      <c r="B109" s="26" t="s">
        <v>14</v>
      </c>
      <c r="C109" s="8" t="s">
        <v>139</v>
      </c>
      <c r="D109" s="9">
        <v>1080000</v>
      </c>
      <c r="E109" s="27">
        <v>1025705.73</v>
      </c>
      <c r="F109" s="27">
        <f t="shared" si="4"/>
        <v>54294.270000000019</v>
      </c>
      <c r="G109" s="41">
        <f t="shared" si="3"/>
        <v>94.972752777777785</v>
      </c>
    </row>
    <row r="110" spans="1:7">
      <c r="A110" s="7" t="s">
        <v>34</v>
      </c>
      <c r="B110" s="26" t="s">
        <v>14</v>
      </c>
      <c r="C110" s="8" t="s">
        <v>140</v>
      </c>
      <c r="D110" s="9">
        <v>1080000</v>
      </c>
      <c r="E110" s="27">
        <v>1025705.73</v>
      </c>
      <c r="F110" s="27">
        <f t="shared" si="4"/>
        <v>54294.270000000019</v>
      </c>
      <c r="G110" s="41">
        <f t="shared" si="3"/>
        <v>94.972752777777785</v>
      </c>
    </row>
    <row r="111" spans="1:7">
      <c r="A111" s="16" t="s">
        <v>141</v>
      </c>
      <c r="B111" s="17" t="s">
        <v>14</v>
      </c>
      <c r="C111" s="18" t="s">
        <v>142</v>
      </c>
      <c r="D111" s="19">
        <v>6143384.0899999999</v>
      </c>
      <c r="E111" s="20">
        <v>3730361.45</v>
      </c>
      <c r="F111" s="20">
        <f t="shared" si="4"/>
        <v>2413022.6399999997</v>
      </c>
      <c r="G111" s="41">
        <f t="shared" si="3"/>
        <v>60.721605475916128</v>
      </c>
    </row>
    <row r="112" spans="1:7" ht="22.5">
      <c r="A112" s="7" t="s">
        <v>28</v>
      </c>
      <c r="B112" s="26" t="s">
        <v>14</v>
      </c>
      <c r="C112" s="8" t="s">
        <v>143</v>
      </c>
      <c r="D112" s="9">
        <v>3095127.09</v>
      </c>
      <c r="E112" s="27">
        <v>2241749.13</v>
      </c>
      <c r="F112" s="27">
        <f t="shared" si="4"/>
        <v>853377.96</v>
      </c>
      <c r="G112" s="41">
        <f t="shared" si="3"/>
        <v>72.428338637299703</v>
      </c>
    </row>
    <row r="113" spans="1:7" ht="22.5">
      <c r="A113" s="7" t="s">
        <v>30</v>
      </c>
      <c r="B113" s="26" t="s">
        <v>14</v>
      </c>
      <c r="C113" s="8" t="s">
        <v>144</v>
      </c>
      <c r="D113" s="9">
        <v>3095127.09</v>
      </c>
      <c r="E113" s="27">
        <v>2241749.13</v>
      </c>
      <c r="F113" s="27">
        <f t="shared" si="4"/>
        <v>853377.96</v>
      </c>
      <c r="G113" s="41">
        <f t="shared" si="3"/>
        <v>72.428338637299703</v>
      </c>
    </row>
    <row r="114" spans="1:7">
      <c r="A114" s="7" t="s">
        <v>34</v>
      </c>
      <c r="B114" s="26" t="s">
        <v>14</v>
      </c>
      <c r="C114" s="8" t="s">
        <v>145</v>
      </c>
      <c r="D114" s="9">
        <v>3095127.09</v>
      </c>
      <c r="E114" s="27">
        <v>2241749.13</v>
      </c>
      <c r="F114" s="27">
        <f t="shared" ref="F114:F145" si="5">IF(OR(D114="-",IF(E114="-",0,E114)&gt;=IF(D114="-",0,D114)),"-",IF(D114="-",0,D114)-IF(E114="-",0,E114))</f>
        <v>853377.96</v>
      </c>
      <c r="G114" s="41">
        <f t="shared" si="3"/>
        <v>72.428338637299703</v>
      </c>
    </row>
    <row r="115" spans="1:7" ht="22.5">
      <c r="A115" s="7" t="s">
        <v>127</v>
      </c>
      <c r="B115" s="26" t="s">
        <v>14</v>
      </c>
      <c r="C115" s="8" t="s">
        <v>146</v>
      </c>
      <c r="D115" s="9">
        <v>3048257</v>
      </c>
      <c r="E115" s="27">
        <v>1488612.32</v>
      </c>
      <c r="F115" s="27">
        <f t="shared" si="5"/>
        <v>1559644.68</v>
      </c>
      <c r="G115" s="41">
        <f t="shared" si="3"/>
        <v>48.834869238387711</v>
      </c>
    </row>
    <row r="116" spans="1:7">
      <c r="A116" s="7" t="s">
        <v>129</v>
      </c>
      <c r="B116" s="26" t="s">
        <v>14</v>
      </c>
      <c r="C116" s="8" t="s">
        <v>147</v>
      </c>
      <c r="D116" s="9">
        <v>3048257</v>
      </c>
      <c r="E116" s="27">
        <v>1488612.32</v>
      </c>
      <c r="F116" s="27">
        <f t="shared" si="5"/>
        <v>1559644.68</v>
      </c>
      <c r="G116" s="41">
        <f t="shared" si="3"/>
        <v>48.834869238387711</v>
      </c>
    </row>
    <row r="117" spans="1:7" ht="33.75">
      <c r="A117" s="7" t="s">
        <v>131</v>
      </c>
      <c r="B117" s="26" t="s">
        <v>14</v>
      </c>
      <c r="C117" s="8" t="s">
        <v>148</v>
      </c>
      <c r="D117" s="9">
        <v>3048257</v>
      </c>
      <c r="E117" s="27">
        <v>1488612.32</v>
      </c>
      <c r="F117" s="27">
        <f t="shared" si="5"/>
        <v>1559644.68</v>
      </c>
      <c r="G117" s="41">
        <f t="shared" si="3"/>
        <v>48.834869238387711</v>
      </c>
    </row>
    <row r="118" spans="1:7">
      <c r="A118" s="16" t="s">
        <v>149</v>
      </c>
      <c r="B118" s="17" t="s">
        <v>14</v>
      </c>
      <c r="C118" s="18" t="s">
        <v>150</v>
      </c>
      <c r="D118" s="19">
        <v>16040979.439999999</v>
      </c>
      <c r="E118" s="20">
        <v>14916510.41</v>
      </c>
      <c r="F118" s="20">
        <f t="shared" si="5"/>
        <v>1124469.0299999993</v>
      </c>
      <c r="G118" s="41">
        <f t="shared" si="3"/>
        <v>92.990022621710949</v>
      </c>
    </row>
    <row r="119" spans="1:7" ht="22.5">
      <c r="A119" s="7" t="s">
        <v>28</v>
      </c>
      <c r="B119" s="26" t="s">
        <v>14</v>
      </c>
      <c r="C119" s="8" t="s">
        <v>151</v>
      </c>
      <c r="D119" s="9">
        <v>16038416.939999999</v>
      </c>
      <c r="E119" s="27">
        <v>14913947.91</v>
      </c>
      <c r="F119" s="27">
        <f t="shared" si="5"/>
        <v>1124469.0299999993</v>
      </c>
      <c r="G119" s="41">
        <f t="shared" si="3"/>
        <v>92.988902619213249</v>
      </c>
    </row>
    <row r="120" spans="1:7" ht="22.5">
      <c r="A120" s="7" t="s">
        <v>30</v>
      </c>
      <c r="B120" s="26" t="s">
        <v>14</v>
      </c>
      <c r="C120" s="8" t="s">
        <v>152</v>
      </c>
      <c r="D120" s="9">
        <v>16038416.939999999</v>
      </c>
      <c r="E120" s="27">
        <v>14913947.91</v>
      </c>
      <c r="F120" s="27">
        <f t="shared" si="5"/>
        <v>1124469.0299999993</v>
      </c>
      <c r="G120" s="41">
        <f t="shared" si="3"/>
        <v>92.988902619213249</v>
      </c>
    </row>
    <row r="121" spans="1:7">
      <c r="A121" s="7" t="s">
        <v>34</v>
      </c>
      <c r="B121" s="26" t="s">
        <v>14</v>
      </c>
      <c r="C121" s="8" t="s">
        <v>153</v>
      </c>
      <c r="D121" s="9">
        <v>16038416.939999999</v>
      </c>
      <c r="E121" s="27">
        <v>14913947.91</v>
      </c>
      <c r="F121" s="27">
        <f t="shared" si="5"/>
        <v>1124469.0299999993</v>
      </c>
      <c r="G121" s="41">
        <f t="shared" si="3"/>
        <v>92.988902619213249</v>
      </c>
    </row>
    <row r="122" spans="1:7">
      <c r="A122" s="7" t="s">
        <v>39</v>
      </c>
      <c r="B122" s="26" t="s">
        <v>14</v>
      </c>
      <c r="C122" s="8" t="s">
        <v>154</v>
      </c>
      <c r="D122" s="9">
        <v>2562.5</v>
      </c>
      <c r="E122" s="27">
        <v>2562.5</v>
      </c>
      <c r="F122" s="27" t="str">
        <f t="shared" si="5"/>
        <v>-</v>
      </c>
      <c r="G122" s="41">
        <f t="shared" si="3"/>
        <v>100</v>
      </c>
    </row>
    <row r="123" spans="1:7">
      <c r="A123" s="7" t="s">
        <v>41</v>
      </c>
      <c r="B123" s="26" t="s">
        <v>14</v>
      </c>
      <c r="C123" s="8" t="s">
        <v>155</v>
      </c>
      <c r="D123" s="9">
        <v>2562.5</v>
      </c>
      <c r="E123" s="27">
        <v>2562.5</v>
      </c>
      <c r="F123" s="27" t="str">
        <f t="shared" si="5"/>
        <v>-</v>
      </c>
      <c r="G123" s="41">
        <f t="shared" si="3"/>
        <v>100</v>
      </c>
    </row>
    <row r="124" spans="1:7">
      <c r="A124" s="7" t="s">
        <v>45</v>
      </c>
      <c r="B124" s="26" t="s">
        <v>14</v>
      </c>
      <c r="C124" s="8" t="s">
        <v>156</v>
      </c>
      <c r="D124" s="9">
        <v>2562.5</v>
      </c>
      <c r="E124" s="27">
        <v>2562.5</v>
      </c>
      <c r="F124" s="27" t="str">
        <f t="shared" si="5"/>
        <v>-</v>
      </c>
      <c r="G124" s="41">
        <f t="shared" si="3"/>
        <v>100</v>
      </c>
    </row>
    <row r="125" spans="1:7">
      <c r="A125" s="16" t="s">
        <v>157</v>
      </c>
      <c r="B125" s="17" t="s">
        <v>14</v>
      </c>
      <c r="C125" s="18" t="s">
        <v>158</v>
      </c>
      <c r="D125" s="19">
        <v>50000</v>
      </c>
      <c r="E125" s="20">
        <v>49820</v>
      </c>
      <c r="F125" s="20">
        <f t="shared" si="5"/>
        <v>180</v>
      </c>
      <c r="G125" s="41">
        <f t="shared" si="3"/>
        <v>99.64</v>
      </c>
    </row>
    <row r="126" spans="1:7" ht="22.5">
      <c r="A126" s="7" t="s">
        <v>28</v>
      </c>
      <c r="B126" s="26" t="s">
        <v>14</v>
      </c>
      <c r="C126" s="8" t="s">
        <v>159</v>
      </c>
      <c r="D126" s="9">
        <v>50000</v>
      </c>
      <c r="E126" s="27">
        <v>49820</v>
      </c>
      <c r="F126" s="27">
        <f t="shared" si="5"/>
        <v>180</v>
      </c>
      <c r="G126" s="41">
        <f t="shared" si="3"/>
        <v>99.64</v>
      </c>
    </row>
    <row r="127" spans="1:7" ht="22.5">
      <c r="A127" s="7" t="s">
        <v>30</v>
      </c>
      <c r="B127" s="26" t="s">
        <v>14</v>
      </c>
      <c r="C127" s="8" t="s">
        <v>160</v>
      </c>
      <c r="D127" s="9">
        <v>50000</v>
      </c>
      <c r="E127" s="27">
        <v>49820</v>
      </c>
      <c r="F127" s="27">
        <f t="shared" si="5"/>
        <v>180</v>
      </c>
      <c r="G127" s="41">
        <f t="shared" si="3"/>
        <v>99.64</v>
      </c>
    </row>
    <row r="128" spans="1:7" ht="22.5">
      <c r="A128" s="7" t="s">
        <v>32</v>
      </c>
      <c r="B128" s="26" t="s">
        <v>14</v>
      </c>
      <c r="C128" s="8" t="s">
        <v>161</v>
      </c>
      <c r="D128" s="9">
        <v>50000</v>
      </c>
      <c r="E128" s="27">
        <v>49820</v>
      </c>
      <c r="F128" s="27">
        <f t="shared" si="5"/>
        <v>180</v>
      </c>
      <c r="G128" s="41">
        <f t="shared" si="3"/>
        <v>99.64</v>
      </c>
    </row>
    <row r="129" spans="1:7">
      <c r="A129" s="16" t="s">
        <v>162</v>
      </c>
      <c r="B129" s="17" t="s">
        <v>14</v>
      </c>
      <c r="C129" s="18" t="s">
        <v>163</v>
      </c>
      <c r="D129" s="19">
        <v>50000</v>
      </c>
      <c r="E129" s="20">
        <v>49820</v>
      </c>
      <c r="F129" s="20">
        <f t="shared" si="5"/>
        <v>180</v>
      </c>
      <c r="G129" s="41">
        <f t="shared" si="3"/>
        <v>99.64</v>
      </c>
    </row>
    <row r="130" spans="1:7" ht="22.5">
      <c r="A130" s="7" t="s">
        <v>28</v>
      </c>
      <c r="B130" s="26" t="s">
        <v>14</v>
      </c>
      <c r="C130" s="8" t="s">
        <v>164</v>
      </c>
      <c r="D130" s="9">
        <v>50000</v>
      </c>
      <c r="E130" s="27">
        <v>49820</v>
      </c>
      <c r="F130" s="27">
        <f t="shared" si="5"/>
        <v>180</v>
      </c>
      <c r="G130" s="41">
        <f t="shared" si="3"/>
        <v>99.64</v>
      </c>
    </row>
    <row r="131" spans="1:7" ht="22.5">
      <c r="A131" s="7" t="s">
        <v>30</v>
      </c>
      <c r="B131" s="26" t="s">
        <v>14</v>
      </c>
      <c r="C131" s="8" t="s">
        <v>165</v>
      </c>
      <c r="D131" s="9">
        <v>50000</v>
      </c>
      <c r="E131" s="27">
        <v>49820</v>
      </c>
      <c r="F131" s="27">
        <f t="shared" si="5"/>
        <v>180</v>
      </c>
      <c r="G131" s="41">
        <f t="shared" si="3"/>
        <v>99.64</v>
      </c>
    </row>
    <row r="132" spans="1:7" ht="22.5">
      <c r="A132" s="7" t="s">
        <v>32</v>
      </c>
      <c r="B132" s="26" t="s">
        <v>14</v>
      </c>
      <c r="C132" s="8" t="s">
        <v>166</v>
      </c>
      <c r="D132" s="9">
        <v>50000</v>
      </c>
      <c r="E132" s="27">
        <v>49820</v>
      </c>
      <c r="F132" s="27">
        <f t="shared" si="5"/>
        <v>180</v>
      </c>
      <c r="G132" s="41">
        <f t="shared" si="3"/>
        <v>99.64</v>
      </c>
    </row>
    <row r="133" spans="1:7">
      <c r="A133" s="16" t="s">
        <v>167</v>
      </c>
      <c r="B133" s="17" t="s">
        <v>14</v>
      </c>
      <c r="C133" s="18" t="s">
        <v>168</v>
      </c>
      <c r="D133" s="19">
        <v>19889420.52</v>
      </c>
      <c r="E133" s="20">
        <v>19562408.530000001</v>
      </c>
      <c r="F133" s="20">
        <f t="shared" si="5"/>
        <v>327011.98999999836</v>
      </c>
      <c r="G133" s="41">
        <f t="shared" si="3"/>
        <v>98.355849585103954</v>
      </c>
    </row>
    <row r="134" spans="1:7" ht="56.25">
      <c r="A134" s="7" t="s">
        <v>18</v>
      </c>
      <c r="B134" s="26" t="s">
        <v>14</v>
      </c>
      <c r="C134" s="8" t="s">
        <v>169</v>
      </c>
      <c r="D134" s="9">
        <v>7454102.3200000003</v>
      </c>
      <c r="E134" s="27">
        <v>7454102.3200000003</v>
      </c>
      <c r="F134" s="27" t="str">
        <f t="shared" si="5"/>
        <v>-</v>
      </c>
      <c r="G134" s="41">
        <f t="shared" si="3"/>
        <v>100</v>
      </c>
    </row>
    <row r="135" spans="1:7">
      <c r="A135" s="7" t="s">
        <v>170</v>
      </c>
      <c r="B135" s="26" t="s">
        <v>14</v>
      </c>
      <c r="C135" s="8" t="s">
        <v>171</v>
      </c>
      <c r="D135" s="9">
        <v>7454102.3200000003</v>
      </c>
      <c r="E135" s="27">
        <v>7454102.3200000003</v>
      </c>
      <c r="F135" s="27" t="str">
        <f t="shared" si="5"/>
        <v>-</v>
      </c>
      <c r="G135" s="41">
        <f t="shared" si="3"/>
        <v>100</v>
      </c>
    </row>
    <row r="136" spans="1:7">
      <c r="A136" s="7" t="s">
        <v>172</v>
      </c>
      <c r="B136" s="26" t="s">
        <v>14</v>
      </c>
      <c r="C136" s="8" t="s">
        <v>173</v>
      </c>
      <c r="D136" s="9">
        <v>5709106</v>
      </c>
      <c r="E136" s="27">
        <v>5709106</v>
      </c>
      <c r="F136" s="27" t="str">
        <f t="shared" si="5"/>
        <v>-</v>
      </c>
      <c r="G136" s="41">
        <f t="shared" si="3"/>
        <v>100</v>
      </c>
    </row>
    <row r="137" spans="1:7" ht="33.75">
      <c r="A137" s="7" t="s">
        <v>174</v>
      </c>
      <c r="B137" s="26" t="s">
        <v>14</v>
      </c>
      <c r="C137" s="8" t="s">
        <v>175</v>
      </c>
      <c r="D137" s="9">
        <v>1744996.32</v>
      </c>
      <c r="E137" s="27">
        <v>1744996.32</v>
      </c>
      <c r="F137" s="27" t="str">
        <f t="shared" si="5"/>
        <v>-</v>
      </c>
      <c r="G137" s="41">
        <f t="shared" si="3"/>
        <v>100</v>
      </c>
    </row>
    <row r="138" spans="1:7" ht="22.5">
      <c r="A138" s="7" t="s">
        <v>28</v>
      </c>
      <c r="B138" s="26" t="s">
        <v>14</v>
      </c>
      <c r="C138" s="8" t="s">
        <v>176</v>
      </c>
      <c r="D138" s="9">
        <v>12420318.199999999</v>
      </c>
      <c r="E138" s="27">
        <v>12097645.83</v>
      </c>
      <c r="F138" s="27">
        <f t="shared" si="5"/>
        <v>322672.36999999918</v>
      </c>
      <c r="G138" s="41">
        <f t="shared" si="3"/>
        <v>97.402060359451994</v>
      </c>
    </row>
    <row r="139" spans="1:7" ht="22.5">
      <c r="A139" s="7" t="s">
        <v>30</v>
      </c>
      <c r="B139" s="26" t="s">
        <v>14</v>
      </c>
      <c r="C139" s="8" t="s">
        <v>177</v>
      </c>
      <c r="D139" s="9">
        <v>12420318.199999999</v>
      </c>
      <c r="E139" s="27">
        <v>12097645.83</v>
      </c>
      <c r="F139" s="27">
        <f t="shared" si="5"/>
        <v>322672.36999999918</v>
      </c>
      <c r="G139" s="41">
        <f t="shared" si="3"/>
        <v>97.402060359451994</v>
      </c>
    </row>
    <row r="140" spans="1:7" ht="22.5">
      <c r="A140" s="7" t="s">
        <v>32</v>
      </c>
      <c r="B140" s="26" t="s">
        <v>14</v>
      </c>
      <c r="C140" s="8" t="s">
        <v>178</v>
      </c>
      <c r="D140" s="9">
        <v>77900</v>
      </c>
      <c r="E140" s="27">
        <v>59687.44</v>
      </c>
      <c r="F140" s="27">
        <f t="shared" si="5"/>
        <v>18212.559999999998</v>
      </c>
      <c r="G140" s="41">
        <f t="shared" si="3"/>
        <v>76.620590500641853</v>
      </c>
    </row>
    <row r="141" spans="1:7" ht="22.5">
      <c r="A141" s="7" t="s">
        <v>179</v>
      </c>
      <c r="B141" s="26" t="s">
        <v>14</v>
      </c>
      <c r="C141" s="8" t="s">
        <v>180</v>
      </c>
      <c r="D141" s="9">
        <v>8879556.8599999994</v>
      </c>
      <c r="E141" s="27">
        <v>8844997.3399999999</v>
      </c>
      <c r="F141" s="27">
        <f t="shared" si="5"/>
        <v>34559.519999999553</v>
      </c>
      <c r="G141" s="41">
        <f t="shared" si="3"/>
        <v>99.610796793749017</v>
      </c>
    </row>
    <row r="142" spans="1:7">
      <c r="A142" s="7" t="s">
        <v>34</v>
      </c>
      <c r="B142" s="26" t="s">
        <v>14</v>
      </c>
      <c r="C142" s="8" t="s">
        <v>181</v>
      </c>
      <c r="D142" s="9">
        <v>3462861.34</v>
      </c>
      <c r="E142" s="27">
        <v>3192961.05</v>
      </c>
      <c r="F142" s="27">
        <f t="shared" si="5"/>
        <v>269900.29000000004</v>
      </c>
      <c r="G142" s="41">
        <f t="shared" si="3"/>
        <v>92.205859158079946</v>
      </c>
    </row>
    <row r="143" spans="1:7">
      <c r="A143" s="7" t="s">
        <v>39</v>
      </c>
      <c r="B143" s="26" t="s">
        <v>14</v>
      </c>
      <c r="C143" s="8" t="s">
        <v>182</v>
      </c>
      <c r="D143" s="9">
        <v>15000</v>
      </c>
      <c r="E143" s="27">
        <v>10660.38</v>
      </c>
      <c r="F143" s="27">
        <f t="shared" si="5"/>
        <v>4339.6200000000008</v>
      </c>
      <c r="G143" s="41">
        <f t="shared" si="3"/>
        <v>71.069199999999995</v>
      </c>
    </row>
    <row r="144" spans="1:7">
      <c r="A144" s="7" t="s">
        <v>41</v>
      </c>
      <c r="B144" s="26" t="s">
        <v>14</v>
      </c>
      <c r="C144" s="8" t="s">
        <v>183</v>
      </c>
      <c r="D144" s="9">
        <v>15000</v>
      </c>
      <c r="E144" s="27">
        <v>10660.38</v>
      </c>
      <c r="F144" s="27">
        <f t="shared" si="5"/>
        <v>4339.6200000000008</v>
      </c>
      <c r="G144" s="41">
        <f t="shared" si="3"/>
        <v>71.069199999999995</v>
      </c>
    </row>
    <row r="145" spans="1:7">
      <c r="A145" s="7" t="s">
        <v>45</v>
      </c>
      <c r="B145" s="26" t="s">
        <v>14</v>
      </c>
      <c r="C145" s="8" t="s">
        <v>184</v>
      </c>
      <c r="D145" s="9">
        <v>15000</v>
      </c>
      <c r="E145" s="27">
        <v>10660.38</v>
      </c>
      <c r="F145" s="27">
        <f t="shared" si="5"/>
        <v>4339.6200000000008</v>
      </c>
      <c r="G145" s="41">
        <f t="shared" ref="G145:G179" si="6">E145/D145*100</f>
        <v>71.069199999999995</v>
      </c>
    </row>
    <row r="146" spans="1:7">
      <c r="A146" s="16" t="s">
        <v>185</v>
      </c>
      <c r="B146" s="17" t="s">
        <v>14</v>
      </c>
      <c r="C146" s="18" t="s">
        <v>186</v>
      </c>
      <c r="D146" s="19">
        <v>19889420.52</v>
      </c>
      <c r="E146" s="20">
        <v>19562408.530000001</v>
      </c>
      <c r="F146" s="20">
        <f t="shared" ref="F146:F177" si="7">IF(OR(D146="-",IF(E146="-",0,E146)&gt;=IF(D146="-",0,D146)),"-",IF(D146="-",0,D146)-IF(E146="-",0,E146))</f>
        <v>327011.98999999836</v>
      </c>
      <c r="G146" s="41">
        <f t="shared" si="6"/>
        <v>98.355849585103954</v>
      </c>
    </row>
    <row r="147" spans="1:7" ht="56.25">
      <c r="A147" s="7" t="s">
        <v>18</v>
      </c>
      <c r="B147" s="26" t="s">
        <v>14</v>
      </c>
      <c r="C147" s="8" t="s">
        <v>187</v>
      </c>
      <c r="D147" s="9">
        <v>7454102.3200000003</v>
      </c>
      <c r="E147" s="27">
        <v>7454102.3200000003</v>
      </c>
      <c r="F147" s="27" t="str">
        <f t="shared" si="7"/>
        <v>-</v>
      </c>
      <c r="G147" s="41">
        <f t="shared" si="6"/>
        <v>100</v>
      </c>
    </row>
    <row r="148" spans="1:7">
      <c r="A148" s="7" t="s">
        <v>170</v>
      </c>
      <c r="B148" s="26" t="s">
        <v>14</v>
      </c>
      <c r="C148" s="8" t="s">
        <v>188</v>
      </c>
      <c r="D148" s="9">
        <v>7454102.3200000003</v>
      </c>
      <c r="E148" s="27">
        <v>7454102.3200000003</v>
      </c>
      <c r="F148" s="27" t="str">
        <f t="shared" si="7"/>
        <v>-</v>
      </c>
      <c r="G148" s="41">
        <f t="shared" si="6"/>
        <v>100</v>
      </c>
    </row>
    <row r="149" spans="1:7">
      <c r="A149" s="7" t="s">
        <v>172</v>
      </c>
      <c r="B149" s="26" t="s">
        <v>14</v>
      </c>
      <c r="C149" s="8" t="s">
        <v>189</v>
      </c>
      <c r="D149" s="9">
        <v>5709106</v>
      </c>
      <c r="E149" s="27">
        <v>5709106</v>
      </c>
      <c r="F149" s="27" t="str">
        <f t="shared" si="7"/>
        <v>-</v>
      </c>
      <c r="G149" s="41">
        <f t="shared" si="6"/>
        <v>100</v>
      </c>
    </row>
    <row r="150" spans="1:7" ht="33.75">
      <c r="A150" s="7" t="s">
        <v>174</v>
      </c>
      <c r="B150" s="26" t="s">
        <v>14</v>
      </c>
      <c r="C150" s="8" t="s">
        <v>190</v>
      </c>
      <c r="D150" s="9">
        <v>1744996.32</v>
      </c>
      <c r="E150" s="27">
        <v>1744996.32</v>
      </c>
      <c r="F150" s="27" t="str">
        <f t="shared" si="7"/>
        <v>-</v>
      </c>
      <c r="G150" s="41">
        <f t="shared" si="6"/>
        <v>100</v>
      </c>
    </row>
    <row r="151" spans="1:7" ht="22.5">
      <c r="A151" s="7" t="s">
        <v>28</v>
      </c>
      <c r="B151" s="26" t="s">
        <v>14</v>
      </c>
      <c r="C151" s="8" t="s">
        <v>191</v>
      </c>
      <c r="D151" s="9">
        <v>12420318.199999999</v>
      </c>
      <c r="E151" s="27">
        <v>12097645.83</v>
      </c>
      <c r="F151" s="27">
        <f t="shared" si="7"/>
        <v>322672.36999999918</v>
      </c>
      <c r="G151" s="41">
        <f t="shared" si="6"/>
        <v>97.402060359451994</v>
      </c>
    </row>
    <row r="152" spans="1:7" ht="22.5">
      <c r="A152" s="7" t="s">
        <v>30</v>
      </c>
      <c r="B152" s="26" t="s">
        <v>14</v>
      </c>
      <c r="C152" s="8" t="s">
        <v>192</v>
      </c>
      <c r="D152" s="9">
        <v>12420318.199999999</v>
      </c>
      <c r="E152" s="27">
        <v>12097645.83</v>
      </c>
      <c r="F152" s="27">
        <f t="shared" si="7"/>
        <v>322672.36999999918</v>
      </c>
      <c r="G152" s="41">
        <f t="shared" si="6"/>
        <v>97.402060359451994</v>
      </c>
    </row>
    <row r="153" spans="1:7" ht="22.5">
      <c r="A153" s="7" t="s">
        <v>32</v>
      </c>
      <c r="B153" s="26" t="s">
        <v>14</v>
      </c>
      <c r="C153" s="8" t="s">
        <v>193</v>
      </c>
      <c r="D153" s="9">
        <v>77900</v>
      </c>
      <c r="E153" s="27">
        <v>59687.44</v>
      </c>
      <c r="F153" s="27">
        <f t="shared" si="7"/>
        <v>18212.559999999998</v>
      </c>
      <c r="G153" s="41">
        <f t="shared" si="6"/>
        <v>76.620590500641853</v>
      </c>
    </row>
    <row r="154" spans="1:7" ht="22.5">
      <c r="A154" s="7" t="s">
        <v>179</v>
      </c>
      <c r="B154" s="26" t="s">
        <v>14</v>
      </c>
      <c r="C154" s="8" t="s">
        <v>194</v>
      </c>
      <c r="D154" s="9">
        <v>8879556.8599999994</v>
      </c>
      <c r="E154" s="27">
        <v>8844997.3399999999</v>
      </c>
      <c r="F154" s="27">
        <f t="shared" si="7"/>
        <v>34559.519999999553</v>
      </c>
      <c r="G154" s="41">
        <f t="shared" si="6"/>
        <v>99.610796793749017</v>
      </c>
    </row>
    <row r="155" spans="1:7">
      <c r="A155" s="7" t="s">
        <v>34</v>
      </c>
      <c r="B155" s="26" t="s">
        <v>14</v>
      </c>
      <c r="C155" s="8" t="s">
        <v>195</v>
      </c>
      <c r="D155" s="9">
        <v>3462861.34</v>
      </c>
      <c r="E155" s="27">
        <v>3192961.05</v>
      </c>
      <c r="F155" s="27">
        <f t="shared" si="7"/>
        <v>269900.29000000004</v>
      </c>
      <c r="G155" s="41">
        <f t="shared" si="6"/>
        <v>92.205859158079946</v>
      </c>
    </row>
    <row r="156" spans="1:7">
      <c r="A156" s="7" t="s">
        <v>39</v>
      </c>
      <c r="B156" s="26" t="s">
        <v>14</v>
      </c>
      <c r="C156" s="8" t="s">
        <v>196</v>
      </c>
      <c r="D156" s="9">
        <v>15000</v>
      </c>
      <c r="E156" s="27">
        <v>10660.38</v>
      </c>
      <c r="F156" s="27">
        <f t="shared" si="7"/>
        <v>4339.6200000000008</v>
      </c>
      <c r="G156" s="41">
        <f t="shared" si="6"/>
        <v>71.069199999999995</v>
      </c>
    </row>
    <row r="157" spans="1:7">
      <c r="A157" s="7" t="s">
        <v>41</v>
      </c>
      <c r="B157" s="26" t="s">
        <v>14</v>
      </c>
      <c r="C157" s="8" t="s">
        <v>197</v>
      </c>
      <c r="D157" s="9">
        <v>15000</v>
      </c>
      <c r="E157" s="27">
        <v>10660.38</v>
      </c>
      <c r="F157" s="27">
        <f t="shared" si="7"/>
        <v>4339.6200000000008</v>
      </c>
      <c r="G157" s="41">
        <f t="shared" si="6"/>
        <v>71.069199999999995</v>
      </c>
    </row>
    <row r="158" spans="1:7">
      <c r="A158" s="7" t="s">
        <v>45</v>
      </c>
      <c r="B158" s="26" t="s">
        <v>14</v>
      </c>
      <c r="C158" s="8" t="s">
        <v>198</v>
      </c>
      <c r="D158" s="9">
        <v>15000</v>
      </c>
      <c r="E158" s="27">
        <v>10660.38</v>
      </c>
      <c r="F158" s="27">
        <f t="shared" si="7"/>
        <v>4339.6200000000008</v>
      </c>
      <c r="G158" s="41">
        <f t="shared" si="6"/>
        <v>71.069199999999995</v>
      </c>
    </row>
    <row r="159" spans="1:7">
      <c r="A159" s="16" t="s">
        <v>199</v>
      </c>
      <c r="B159" s="17" t="s">
        <v>14</v>
      </c>
      <c r="C159" s="18" t="s">
        <v>200</v>
      </c>
      <c r="D159" s="19">
        <v>3670853.71</v>
      </c>
      <c r="E159" s="20">
        <v>3557219.27</v>
      </c>
      <c r="F159" s="20">
        <f t="shared" si="7"/>
        <v>113634.43999999994</v>
      </c>
      <c r="G159" s="41">
        <f t="shared" si="6"/>
        <v>96.904413823671547</v>
      </c>
    </row>
    <row r="160" spans="1:7">
      <c r="A160" s="7" t="s">
        <v>201</v>
      </c>
      <c r="B160" s="26" t="s">
        <v>14</v>
      </c>
      <c r="C160" s="8" t="s">
        <v>202</v>
      </c>
      <c r="D160" s="9">
        <v>3670853.71</v>
      </c>
      <c r="E160" s="27">
        <v>3557219.27</v>
      </c>
      <c r="F160" s="27">
        <f t="shared" si="7"/>
        <v>113634.43999999994</v>
      </c>
      <c r="G160" s="41">
        <f t="shared" si="6"/>
        <v>96.904413823671547</v>
      </c>
    </row>
    <row r="161" spans="1:7" ht="22.5">
      <c r="A161" s="7" t="s">
        <v>203</v>
      </c>
      <c r="B161" s="26" t="s">
        <v>14</v>
      </c>
      <c r="C161" s="8" t="s">
        <v>204</v>
      </c>
      <c r="D161" s="9">
        <v>3670853.71</v>
      </c>
      <c r="E161" s="27">
        <v>3557219.27</v>
      </c>
      <c r="F161" s="27">
        <f t="shared" si="7"/>
        <v>113634.43999999994</v>
      </c>
      <c r="G161" s="41">
        <f t="shared" si="6"/>
        <v>96.904413823671547</v>
      </c>
    </row>
    <row r="162" spans="1:7" ht="22.5">
      <c r="A162" s="7" t="s">
        <v>205</v>
      </c>
      <c r="B162" s="26" t="s">
        <v>14</v>
      </c>
      <c r="C162" s="8" t="s">
        <v>206</v>
      </c>
      <c r="D162" s="9">
        <v>860456</v>
      </c>
      <c r="E162" s="27">
        <v>791507.32</v>
      </c>
      <c r="F162" s="27">
        <f t="shared" si="7"/>
        <v>68948.680000000051</v>
      </c>
      <c r="G162" s="41">
        <f t="shared" si="6"/>
        <v>91.986960402391276</v>
      </c>
    </row>
    <row r="163" spans="1:7">
      <c r="A163" s="7" t="s">
        <v>207</v>
      </c>
      <c r="B163" s="26" t="s">
        <v>14</v>
      </c>
      <c r="C163" s="8" t="s">
        <v>208</v>
      </c>
      <c r="D163" s="9">
        <v>2810397.71</v>
      </c>
      <c r="E163" s="27">
        <v>2765711.95</v>
      </c>
      <c r="F163" s="27">
        <f t="shared" si="7"/>
        <v>44685.759999999776</v>
      </c>
      <c r="G163" s="41">
        <f t="shared" si="6"/>
        <v>98.409984471557237</v>
      </c>
    </row>
    <row r="164" spans="1:7">
      <c r="A164" s="16" t="s">
        <v>209</v>
      </c>
      <c r="B164" s="17" t="s">
        <v>14</v>
      </c>
      <c r="C164" s="18" t="s">
        <v>210</v>
      </c>
      <c r="D164" s="19">
        <v>860456</v>
      </c>
      <c r="E164" s="20">
        <v>791507.32</v>
      </c>
      <c r="F164" s="20">
        <f t="shared" si="7"/>
        <v>68948.680000000051</v>
      </c>
      <c r="G164" s="41">
        <f t="shared" si="6"/>
        <v>91.986960402391276</v>
      </c>
    </row>
    <row r="165" spans="1:7">
      <c r="A165" s="7" t="s">
        <v>201</v>
      </c>
      <c r="B165" s="26" t="s">
        <v>14</v>
      </c>
      <c r="C165" s="8" t="s">
        <v>211</v>
      </c>
      <c r="D165" s="9">
        <v>860456</v>
      </c>
      <c r="E165" s="27">
        <v>791507.32</v>
      </c>
      <c r="F165" s="27">
        <f t="shared" si="7"/>
        <v>68948.680000000051</v>
      </c>
      <c r="G165" s="41">
        <f t="shared" si="6"/>
        <v>91.986960402391276</v>
      </c>
    </row>
    <row r="166" spans="1:7" ht="22.5">
      <c r="A166" s="7" t="s">
        <v>203</v>
      </c>
      <c r="B166" s="26" t="s">
        <v>14</v>
      </c>
      <c r="C166" s="8" t="s">
        <v>212</v>
      </c>
      <c r="D166" s="9">
        <v>860456</v>
      </c>
      <c r="E166" s="27">
        <v>791507.32</v>
      </c>
      <c r="F166" s="27">
        <f t="shared" si="7"/>
        <v>68948.680000000051</v>
      </c>
      <c r="G166" s="41">
        <f t="shared" si="6"/>
        <v>91.986960402391276</v>
      </c>
    </row>
    <row r="167" spans="1:7" ht="22.5">
      <c r="A167" s="7" t="s">
        <v>205</v>
      </c>
      <c r="B167" s="26" t="s">
        <v>14</v>
      </c>
      <c r="C167" s="8" t="s">
        <v>213</v>
      </c>
      <c r="D167" s="9">
        <v>860456</v>
      </c>
      <c r="E167" s="27">
        <v>791507.32</v>
      </c>
      <c r="F167" s="27">
        <f t="shared" si="7"/>
        <v>68948.680000000051</v>
      </c>
      <c r="G167" s="41">
        <f t="shared" si="6"/>
        <v>91.986960402391276</v>
      </c>
    </row>
    <row r="168" spans="1:7">
      <c r="A168" s="16" t="s">
        <v>214</v>
      </c>
      <c r="B168" s="17" t="s">
        <v>14</v>
      </c>
      <c r="C168" s="18" t="s">
        <v>215</v>
      </c>
      <c r="D168" s="19">
        <v>2810397.71</v>
      </c>
      <c r="E168" s="20">
        <v>2765711.95</v>
      </c>
      <c r="F168" s="20">
        <f t="shared" si="7"/>
        <v>44685.759999999776</v>
      </c>
      <c r="G168" s="41">
        <f t="shared" si="6"/>
        <v>98.409984471557237</v>
      </c>
    </row>
    <row r="169" spans="1:7">
      <c r="A169" s="7" t="s">
        <v>201</v>
      </c>
      <c r="B169" s="26" t="s">
        <v>14</v>
      </c>
      <c r="C169" s="8" t="s">
        <v>216</v>
      </c>
      <c r="D169" s="9">
        <v>2810397.71</v>
      </c>
      <c r="E169" s="27">
        <v>2765711.95</v>
      </c>
      <c r="F169" s="27">
        <f t="shared" si="7"/>
        <v>44685.759999999776</v>
      </c>
      <c r="G169" s="41">
        <f t="shared" si="6"/>
        <v>98.409984471557237</v>
      </c>
    </row>
    <row r="170" spans="1:7" ht="22.5">
      <c r="A170" s="7" t="s">
        <v>203</v>
      </c>
      <c r="B170" s="26" t="s">
        <v>14</v>
      </c>
      <c r="C170" s="8" t="s">
        <v>217</v>
      </c>
      <c r="D170" s="9">
        <v>2810397.71</v>
      </c>
      <c r="E170" s="27">
        <v>2765711.95</v>
      </c>
      <c r="F170" s="27">
        <f t="shared" si="7"/>
        <v>44685.759999999776</v>
      </c>
      <c r="G170" s="41">
        <f t="shared" si="6"/>
        <v>98.409984471557237</v>
      </c>
    </row>
    <row r="171" spans="1:7">
      <c r="A171" s="7" t="s">
        <v>207</v>
      </c>
      <c r="B171" s="26" t="s">
        <v>14</v>
      </c>
      <c r="C171" s="8" t="s">
        <v>218</v>
      </c>
      <c r="D171" s="9">
        <v>2810397.71</v>
      </c>
      <c r="E171" s="27">
        <v>2765711.95</v>
      </c>
      <c r="F171" s="27">
        <f t="shared" si="7"/>
        <v>44685.759999999776</v>
      </c>
      <c r="G171" s="41">
        <f t="shared" si="6"/>
        <v>98.409984471557237</v>
      </c>
    </row>
    <row r="172" spans="1:7">
      <c r="A172" s="16" t="s">
        <v>219</v>
      </c>
      <c r="B172" s="17" t="s">
        <v>14</v>
      </c>
      <c r="C172" s="18" t="s">
        <v>220</v>
      </c>
      <c r="D172" s="19">
        <v>195000</v>
      </c>
      <c r="E172" s="20">
        <v>140908</v>
      </c>
      <c r="F172" s="20">
        <f t="shared" si="7"/>
        <v>54092</v>
      </c>
      <c r="G172" s="41">
        <f t="shared" si="6"/>
        <v>72.26051282051283</v>
      </c>
    </row>
    <row r="173" spans="1:7" ht="22.5">
      <c r="A173" s="7" t="s">
        <v>28</v>
      </c>
      <c r="B173" s="26" t="s">
        <v>14</v>
      </c>
      <c r="C173" s="8" t="s">
        <v>221</v>
      </c>
      <c r="D173" s="9">
        <v>195000</v>
      </c>
      <c r="E173" s="27">
        <v>140908</v>
      </c>
      <c r="F173" s="27">
        <f t="shared" si="7"/>
        <v>54092</v>
      </c>
      <c r="G173" s="41">
        <f t="shared" si="6"/>
        <v>72.26051282051283</v>
      </c>
    </row>
    <row r="174" spans="1:7" ht="9" customHeight="1">
      <c r="A174" s="7" t="s">
        <v>30</v>
      </c>
      <c r="B174" s="26" t="s">
        <v>14</v>
      </c>
      <c r="C174" s="8" t="s">
        <v>222</v>
      </c>
      <c r="D174" s="9">
        <v>195000</v>
      </c>
      <c r="E174" s="27">
        <v>140908</v>
      </c>
      <c r="F174" s="27">
        <f t="shared" si="7"/>
        <v>54092</v>
      </c>
      <c r="G174" s="41">
        <f t="shared" si="6"/>
        <v>72.26051282051283</v>
      </c>
    </row>
    <row r="175" spans="1:7" ht="13.5" customHeight="1">
      <c r="A175" s="7" t="s">
        <v>34</v>
      </c>
      <c r="B175" s="26" t="s">
        <v>14</v>
      </c>
      <c r="C175" s="8" t="s">
        <v>223</v>
      </c>
      <c r="D175" s="9">
        <v>195000</v>
      </c>
      <c r="E175" s="27">
        <v>140908</v>
      </c>
      <c r="F175" s="27">
        <f t="shared" si="7"/>
        <v>54092</v>
      </c>
      <c r="G175" s="41">
        <f t="shared" si="6"/>
        <v>72.26051282051283</v>
      </c>
    </row>
    <row r="176" spans="1:7" ht="12.75" customHeight="1">
      <c r="A176" s="16" t="s">
        <v>224</v>
      </c>
      <c r="B176" s="17" t="s">
        <v>14</v>
      </c>
      <c r="C176" s="18" t="s">
        <v>225</v>
      </c>
      <c r="D176" s="19">
        <v>195000</v>
      </c>
      <c r="E176" s="20">
        <v>140908</v>
      </c>
      <c r="F176" s="20">
        <f t="shared" si="7"/>
        <v>54092</v>
      </c>
      <c r="G176" s="41">
        <f t="shared" si="6"/>
        <v>72.26051282051283</v>
      </c>
    </row>
    <row r="177" spans="1:7" ht="12.75" customHeight="1">
      <c r="A177" s="7" t="s">
        <v>28</v>
      </c>
      <c r="B177" s="26" t="s">
        <v>14</v>
      </c>
      <c r="C177" s="8" t="s">
        <v>226</v>
      </c>
      <c r="D177" s="9">
        <v>195000</v>
      </c>
      <c r="E177" s="27">
        <v>140908</v>
      </c>
      <c r="F177" s="27">
        <f t="shared" si="7"/>
        <v>54092</v>
      </c>
      <c r="G177" s="41">
        <f t="shared" si="6"/>
        <v>72.26051282051283</v>
      </c>
    </row>
    <row r="178" spans="1:7" ht="12.75" customHeight="1">
      <c r="A178" s="7" t="s">
        <v>30</v>
      </c>
      <c r="B178" s="26" t="s">
        <v>14</v>
      </c>
      <c r="C178" s="8" t="s">
        <v>227</v>
      </c>
      <c r="D178" s="9">
        <v>195000</v>
      </c>
      <c r="E178" s="27">
        <v>140908</v>
      </c>
      <c r="F178" s="27">
        <f t="shared" ref="F178:F179" si="8">IF(OR(D178="-",IF(E178="-",0,E178)&gt;=IF(D178="-",0,D178)),"-",IF(D178="-",0,D178)-IF(E178="-",0,E178))</f>
        <v>54092</v>
      </c>
      <c r="G178" s="41">
        <f t="shared" si="6"/>
        <v>72.26051282051283</v>
      </c>
    </row>
    <row r="179" spans="1:7" ht="12.75" customHeight="1" thickBot="1">
      <c r="A179" s="7" t="s">
        <v>34</v>
      </c>
      <c r="B179" s="26" t="s">
        <v>14</v>
      </c>
      <c r="C179" s="8" t="s">
        <v>228</v>
      </c>
      <c r="D179" s="9">
        <v>195000</v>
      </c>
      <c r="E179" s="27">
        <v>140908</v>
      </c>
      <c r="F179" s="27">
        <f t="shared" si="8"/>
        <v>54092</v>
      </c>
      <c r="G179" s="41">
        <f t="shared" si="6"/>
        <v>72.26051282051283</v>
      </c>
    </row>
    <row r="180" spans="1:7" ht="12.75" customHeight="1" thickBot="1">
      <c r="A180" s="28"/>
      <c r="B180" s="29"/>
      <c r="C180" s="30"/>
      <c r="D180" s="31"/>
      <c r="E180" s="29"/>
      <c r="F180" s="29"/>
      <c r="G180" s="41"/>
    </row>
    <row r="181" spans="1:7" ht="12.75" customHeight="1" thickBot="1">
      <c r="A181" s="32" t="s">
        <v>229</v>
      </c>
      <c r="B181" s="33" t="s">
        <v>230</v>
      </c>
      <c r="C181" s="34" t="s">
        <v>15</v>
      </c>
      <c r="D181" s="35" t="s">
        <v>10</v>
      </c>
      <c r="E181" s="35">
        <v>8068225.8099999996</v>
      </c>
      <c r="F181" s="39" t="s">
        <v>231</v>
      </c>
      <c r="G181" s="41"/>
    </row>
  </sheetData>
  <mergeCells count="12">
    <mergeCell ref="G17:G18"/>
    <mergeCell ref="A2:F2"/>
    <mergeCell ref="A3:F3"/>
    <mergeCell ref="A4:F4"/>
    <mergeCell ref="A5:F5"/>
    <mergeCell ref="G7:G14"/>
    <mergeCell ref="F7:F12"/>
    <mergeCell ref="C7:C12"/>
    <mergeCell ref="A7:A14"/>
    <mergeCell ref="B7:B14"/>
    <mergeCell ref="D7:D14"/>
    <mergeCell ref="E7:E12"/>
  </mergeCells>
  <conditionalFormatting sqref="E17:F17 E19:F19 E31:F32 E34:F3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232</v>
      </c>
      <c r="B1" t="s">
        <v>233</v>
      </c>
    </row>
    <row r="2" spans="1:2">
      <c r="A2" t="s">
        <v>234</v>
      </c>
      <c r="B2" t="s">
        <v>235</v>
      </c>
    </row>
    <row r="3" spans="1:2">
      <c r="A3" t="s">
        <v>236</v>
      </c>
      <c r="B3" t="s">
        <v>0</v>
      </c>
    </row>
    <row r="4" spans="1:2">
      <c r="A4" t="s">
        <v>237</v>
      </c>
      <c r="B4" t="s">
        <v>238</v>
      </c>
    </row>
    <row r="5" spans="1:2">
      <c r="A5" t="s">
        <v>239</v>
      </c>
      <c r="B5" t="s">
        <v>240</v>
      </c>
    </row>
    <row r="6" spans="1:2">
      <c r="A6" t="s">
        <v>241</v>
      </c>
      <c r="B6" t="s">
        <v>233</v>
      </c>
    </row>
    <row r="7" spans="1:2">
      <c r="A7" t="s">
        <v>242</v>
      </c>
      <c r="B7" t="s">
        <v>243</v>
      </c>
    </row>
    <row r="8" spans="1:2">
      <c r="A8" t="s">
        <v>244</v>
      </c>
      <c r="B8" t="s">
        <v>243</v>
      </c>
    </row>
    <row r="9" spans="1:2">
      <c r="A9" t="s">
        <v>245</v>
      </c>
      <c r="B9" t="s">
        <v>246</v>
      </c>
    </row>
    <row r="10" spans="1:2">
      <c r="A10" t="s">
        <v>247</v>
      </c>
      <c r="B10" t="s">
        <v>248</v>
      </c>
    </row>
    <row r="11" spans="1:2">
      <c r="A11" t="s">
        <v>249</v>
      </c>
      <c r="B11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Расходы</vt:lpstr>
      <vt:lpstr>_params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dcterms:created xsi:type="dcterms:W3CDTF">2019-05-20T09:05:49Z</dcterms:created>
  <dcterms:modified xsi:type="dcterms:W3CDTF">2019-05-20T10:39:17Z</dcterms:modified>
</cp:coreProperties>
</file>