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<sst xmlns="http://schemas.openxmlformats.org/spreadsheetml/2006/main" count="54" uniqueCount="52">
  <si>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</si>
  <si>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</si>
  <si>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</si>
  <si>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</si>
  <si>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</si>
  <si>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</si>
  <si>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</si>
  <si>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</si>
  <si>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</si>
  <si>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</si>
  <si>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</si>
  <si>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</si>
  <si>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</si>
  <si>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</si>
  <si>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</si>
  <si>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</si>
  <si>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</si>
  <si>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</si>
  <si>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</si>
  <si>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</si>
  <si>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</si>
  <si>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</si>
  <si>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</si>
  <si>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</si>
  <si>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</si>
  <si>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</si>
  <si>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</si>
  <si>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</si>
  <si>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</si>
  <si>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</si>
  <si>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Муниципальное учреждение культуры Бегуницкий Дом культуры </t>
  </si>
  <si>
    <t xml:space="preserve">Безвозмездные поступления </t>
  </si>
  <si>
    <t>2</t>
  </si>
  <si>
    <t xml:space="preserve">Субсидии бюджетам поселений на софинансирование капитальных вложений в объекты муниципальной собственности </t>
  </si>
  <si>
    <t xml:space="preserve">Прочие субсидии бюджетам сельских поселений </t>
  </si>
  <si>
    <t xml:space="preserve">Сумма( рублей) 2019г. </t>
  </si>
  <si>
    <t xml:space="preserve">Прогнозируемые поступления доходов в бюджет муниципального образования Бегуницкое  сельское  поселение Волосовского муниципального района Ленинградской области
на 2019год
</t>
  </si>
  <si>
    <t xml:space="preserve">1 13 01 99 5 10 0 117 130 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</si>
  <si>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</si>
  <si>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2 02 15 00 110 0 000 150 </t>
  </si>
  <si>
    <t xml:space="preserve">2 02 20 077 10 0 000 150 </t>
  </si>
  <si>
    <t xml:space="preserve">2 02 20 21 6 10 0 000 150 </t>
  </si>
  <si>
    <t xml:space="preserve">2 02 29 99 9 10 0 000 150 </t>
  </si>
  <si>
    <t xml:space="preserve">2 02 35 11 8 10 0 000 150 </t>
  </si>
  <si>
    <t xml:space="preserve">2 02 40 01 4 10 0 000 150 </t>
  </si>
  <si>
    <t>2 02 30 02 4 10 0 000 150</t>
  </si>
  <si>
    <t>2 0249 99 9 10 0 000 150</t>
  </si>
  <si>
    <t xml:space="preserve">2 02 49 99 9 10 0 000 150 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</si>
  <si>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</t>
  </si>
  <si>
    <t xml:space="preserve">Прочие межбюджетные трансферы , передаваемые бюджетам сельских поселений  инфраструктура </t>
  </si>
  <si>
    <t>Межбюджетные трансферты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</t>
  </si>
  <si>
    <t xml:space="preserve"> Приложение 3   УТВЕРЖДЕНО                                                                                                                                                                             
 решением совета  депутатов 
муниципального образования
Бегуницкого сельского поселения
   Волосовского муниципального района 
        Ленинградской области 
                      от 14.12.2018  года №  170     с изменениями №185  от 24.04.2019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</si>
</sst>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justify" vertical="center" wrapText="1"/>
    </xf>
    <xf numFmtId="164" fontId="27" fillId="0" borderId="10" xfId="0" applyNumberFormat="1" applyFont="1" applyFill="1" applyBorder="1" applyAlignment="1">
      <alignment horizontal="justify" vertical="center" wrapText="1"/>
    </xf>
    <xf numFmtId="164" fontId="28" fillId="0" borderId="10" xfId="0" applyNumberFormat="1" applyFont="1" applyFill="1" applyBorder="1" applyAlignment="1">
      <alignment horizontal="justify" vertical="center" wrapText="1"/>
    </xf>
    <xf numFmtId="164" fontId="30" fillId="0" borderId="10" xfId="0" applyNumberFormat="1" applyFont="1" applyFill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47.57421875" style="0" customWidth="1"/>
    <col min="2" max="2" width="47.00390625" style="0" customWidth="1"/>
    <col min="3" max="3" width="19.421875" style="0" customWidth="1"/>
  </cols>
  <sheetData>
    <row r="1" spans="1:3" ht="48.75" customHeight="1">
      <c r="A1" s="1"/>
      <c r="B1" s="28" t="s">
        <v>51</v>
      </c>
      <c r="C1" s="28"/>
    </row>
    <row r="2" spans="1:3" ht="81" customHeight="1">
      <c r="A2" s="1"/>
      <c r="B2" s="28"/>
      <c r="C2" s="28"/>
    </row>
    <row r="3" spans="1:4" ht="70.5" customHeight="1">
      <c r="A3" s="27" t="s">
        <v>36</v>
      </c>
      <c r="B3" s="27"/>
      <c r="C3" s="27"/>
      <c r="D3" s="21"/>
    </row>
    <row r="4" spans="1:7" ht="15" customHeight="1">
      <c r="A4" s="29" t="s">
        <v>1</v>
      </c>
      <c r="B4" s="30" t="s">
        <v>2</v>
      </c>
      <c r="C4" s="30" t="s">
        <v>35</v>
      </c>
      <c r="D4" s="26"/>
      <c r="E4" s="9"/>
      <c r="F4" s="9"/>
      <c r="G4" s="9"/>
    </row>
    <row r="5" spans="1:7" ht="58.5" customHeight="1">
      <c r="A5" s="29"/>
      <c r="B5" s="30"/>
      <c r="C5" s="30"/>
      <c r="D5" s="26"/>
      <c r="E5" s="9"/>
      <c r="F5" s="9"/>
      <c r="G5" s="9"/>
    </row>
    <row r="6" spans="1:7" ht="18.75">
      <c r="A6" s="14" t="s">
        <v>3</v>
      </c>
      <c r="B6" s="2" t="s">
        <v>32</v>
      </c>
      <c r="C6" s="2" t="s">
        <v>4</v>
      </c>
      <c r="D6" s="10"/>
      <c r="E6" s="9"/>
      <c r="F6" s="9"/>
      <c r="G6" s="9"/>
    </row>
    <row r="7" spans="1:7" ht="15" customHeight="1">
      <c r="A7" s="16" t="s">
        <v>0</v>
      </c>
      <c r="B7" s="3"/>
      <c r="C7" s="4">
        <f>C8</f>
        <v>88537732.76</v>
      </c>
      <c r="D7" s="11"/>
      <c r="E7" s="9"/>
      <c r="F7" s="9"/>
      <c r="G7" s="9"/>
    </row>
    <row r="8" spans="1:7" ht="18.75">
      <c r="A8" s="17" t="s">
        <v>20</v>
      </c>
      <c r="B8" s="5" t="s">
        <v>6</v>
      </c>
      <c r="C8" s="6">
        <f>C9+C17+C21</f>
        <v>88537732.76</v>
      </c>
      <c r="D8" s="12"/>
      <c r="E8" s="9"/>
      <c r="F8" s="9"/>
      <c r="G8" s="9"/>
    </row>
    <row r="9" spans="1:7" ht="18.75">
      <c r="A9" s="19" t="s">
        <v>5</v>
      </c>
      <c r="B9" s="5" t="s">
        <v>6</v>
      </c>
      <c r="C9" s="6">
        <f>C10+C11+C12+C13+C14+C15+C16</f>
        <v>12415200</v>
      </c>
      <c r="D9" s="12"/>
      <c r="E9" s="9"/>
      <c r="F9" s="9"/>
      <c r="G9" s="9"/>
    </row>
    <row r="10" spans="1:7" ht="90">
      <c r="A10" s="18" t="s">
        <v>16</v>
      </c>
      <c r="B10" s="7" t="s">
        <v>21</v>
      </c>
      <c r="C10" s="8">
        <f>5330000+500000</f>
        <v>5830000</v>
      </c>
      <c r="D10" s="13"/>
      <c r="E10" s="9"/>
      <c r="F10" s="9"/>
      <c r="G10" s="9"/>
    </row>
    <row r="11" spans="1:7" ht="96" customHeight="1">
      <c r="A11" s="18" t="s">
        <v>14</v>
      </c>
      <c r="B11" s="7" t="s">
        <v>22</v>
      </c>
      <c r="C11" s="8">
        <v>495100</v>
      </c>
      <c r="D11" s="12"/>
      <c r="E11" s="9"/>
      <c r="F11" s="9"/>
      <c r="G11" s="9"/>
    </row>
    <row r="12" spans="1:7" ht="90">
      <c r="A12" s="18" t="s">
        <v>15</v>
      </c>
      <c r="B12" s="7" t="s">
        <v>23</v>
      </c>
      <c r="C12" s="8">
        <v>567600</v>
      </c>
      <c r="D12" s="13"/>
      <c r="E12" s="9"/>
      <c r="F12" s="9"/>
      <c r="G12" s="9"/>
    </row>
    <row r="13" spans="1:7" ht="62.25" customHeight="1">
      <c r="A13" s="18" t="s">
        <v>17</v>
      </c>
      <c r="B13" s="7" t="s">
        <v>24</v>
      </c>
      <c r="C13" s="8">
        <v>300000</v>
      </c>
      <c r="D13" s="13"/>
      <c r="E13" s="9"/>
      <c r="F13" s="9"/>
      <c r="G13" s="9"/>
    </row>
    <row r="14" spans="1:7" ht="45">
      <c r="A14" s="18" t="s">
        <v>18</v>
      </c>
      <c r="B14" s="7" t="s">
        <v>25</v>
      </c>
      <c r="C14" s="8">
        <f>1993427.68+301500</f>
        <v>2294927.6799999997</v>
      </c>
      <c r="D14" s="13"/>
      <c r="E14" s="9"/>
      <c r="F14" s="9"/>
      <c r="G14" s="9"/>
    </row>
    <row r="15" spans="1:7" ht="46.5" customHeight="1">
      <c r="A15" s="18" t="s">
        <v>19</v>
      </c>
      <c r="B15" s="7" t="s">
        <v>26</v>
      </c>
      <c r="C15" s="8">
        <v>2892572.32</v>
      </c>
      <c r="D15" s="13"/>
      <c r="E15" s="9"/>
      <c r="F15" s="9"/>
      <c r="G15" s="9"/>
    </row>
    <row r="16" spans="1:7" ht="105">
      <c r="A16" s="18" t="s">
        <v>7</v>
      </c>
      <c r="B16" s="7" t="s">
        <v>27</v>
      </c>
      <c r="C16" s="8">
        <v>35000</v>
      </c>
      <c r="D16" s="13"/>
      <c r="E16" s="9"/>
      <c r="F16" s="9"/>
      <c r="G16" s="9"/>
    </row>
    <row r="17" spans="1:7" ht="18.75">
      <c r="A17" s="19" t="s">
        <v>8</v>
      </c>
      <c r="B17" s="5" t="s">
        <v>6</v>
      </c>
      <c r="C17" s="23">
        <f>C18+C19+C20</f>
        <v>3024000</v>
      </c>
      <c r="D17" s="13"/>
      <c r="E17" s="9"/>
      <c r="F17" s="9"/>
      <c r="G17" s="9"/>
    </row>
    <row r="18" spans="1:7" ht="90">
      <c r="A18" s="18" t="s">
        <v>9</v>
      </c>
      <c r="B18" s="7" t="s">
        <v>28</v>
      </c>
      <c r="C18" s="8">
        <f>964000+1100000</f>
        <v>2064000</v>
      </c>
      <c r="D18" s="13"/>
      <c r="E18" s="9"/>
      <c r="F18" s="9"/>
      <c r="G18" s="9"/>
    </row>
    <row r="19" spans="1:7" ht="90">
      <c r="A19" s="18" t="s">
        <v>10</v>
      </c>
      <c r="B19" s="7" t="s">
        <v>29</v>
      </c>
      <c r="C19" s="8">
        <v>900000</v>
      </c>
      <c r="D19" s="13"/>
      <c r="E19" s="9"/>
      <c r="F19" s="9"/>
      <c r="G19" s="9"/>
    </row>
    <row r="20" spans="1:7" ht="30">
      <c r="A20" s="18" t="s">
        <v>30</v>
      </c>
      <c r="B20" s="7" t="s">
        <v>37</v>
      </c>
      <c r="C20" s="8">
        <v>60000</v>
      </c>
      <c r="D20" s="13"/>
      <c r="E20" s="9"/>
      <c r="F20" s="9"/>
      <c r="G20" s="9"/>
    </row>
    <row r="21" spans="1:7" ht="15.75">
      <c r="A21" s="20" t="s">
        <v>31</v>
      </c>
      <c r="B21" s="7"/>
      <c r="C21" s="22">
        <f>C22+C23+C24+C25+C26+C28+C30+C29+C27</f>
        <v>73098532.76</v>
      </c>
      <c r="D21" s="13"/>
      <c r="E21" s="9"/>
      <c r="F21" s="9"/>
      <c r="G21" s="9"/>
    </row>
    <row r="22" spans="1:7" ht="99" customHeight="1">
      <c r="A22" s="18" t="s">
        <v>48</v>
      </c>
      <c r="B22" s="7" t="s">
        <v>39</v>
      </c>
      <c r="C22" s="8">
        <v>13566000</v>
      </c>
      <c r="D22" s="13"/>
      <c r="E22" s="9"/>
      <c r="F22" s="9"/>
      <c r="G22" s="9"/>
    </row>
    <row r="23" spans="1:7" ht="88.5" customHeight="1">
      <c r="A23" s="18" t="s">
        <v>33</v>
      </c>
      <c r="B23" s="7" t="s">
        <v>40</v>
      </c>
      <c r="C23" s="8">
        <v>51061640</v>
      </c>
      <c r="D23" s="13"/>
      <c r="E23" s="9"/>
      <c r="F23" s="9"/>
      <c r="G23" s="9"/>
    </row>
    <row r="24" spans="1:7" ht="127.5" customHeight="1">
      <c r="A24" s="18" t="s">
        <v>11</v>
      </c>
      <c r="B24" s="7" t="s">
        <v>41</v>
      </c>
      <c r="C24" s="15">
        <v>470700</v>
      </c>
      <c r="D24" s="13"/>
      <c r="E24" s="9"/>
      <c r="F24" s="9"/>
      <c r="G24" s="9"/>
    </row>
    <row r="25" spans="1:7" ht="27.75" customHeight="1">
      <c r="A25" s="18" t="s">
        <v>34</v>
      </c>
      <c r="B25" s="7" t="s">
        <v>42</v>
      </c>
      <c r="C25" s="24">
        <f>2793600+3975300+364512+39</f>
        <v>7133451</v>
      </c>
      <c r="D25" s="13"/>
      <c r="E25" s="9"/>
      <c r="F25" s="9"/>
      <c r="G25" s="9"/>
    </row>
    <row r="26" spans="1:7" ht="60">
      <c r="A26" s="18" t="s">
        <v>12</v>
      </c>
      <c r="B26" s="7" t="s">
        <v>43</v>
      </c>
      <c r="C26" s="8">
        <f>257100+21200</f>
        <v>278300</v>
      </c>
      <c r="D26" s="13"/>
      <c r="E26" s="9"/>
      <c r="F26" s="9"/>
      <c r="G26" s="9"/>
    </row>
    <row r="27" spans="1:7" ht="45">
      <c r="A27" s="18" t="s">
        <v>49</v>
      </c>
      <c r="B27" s="7" t="s">
        <v>47</v>
      </c>
      <c r="C27" s="8">
        <v>280000</v>
      </c>
      <c r="D27" s="13"/>
      <c r="E27" s="9"/>
      <c r="F27" s="9"/>
      <c r="G27" s="9"/>
    </row>
    <row r="28" spans="1:7" ht="134.25" customHeight="1">
      <c r="A28" s="18" t="s">
        <v>13</v>
      </c>
      <c r="B28" s="7" t="s">
        <v>44</v>
      </c>
      <c r="C28" s="8">
        <v>182700</v>
      </c>
      <c r="D28" s="13"/>
      <c r="E28" s="9"/>
      <c r="F28" s="9"/>
      <c r="G28" s="9"/>
    </row>
    <row r="29" spans="1:7" ht="134.25" customHeight="1">
      <c r="A29" s="18" t="s">
        <v>38</v>
      </c>
      <c r="B29" s="7" t="s">
        <v>45</v>
      </c>
      <c r="C29" s="8">
        <v>3520</v>
      </c>
      <c r="D29" s="13"/>
      <c r="E29" s="9"/>
      <c r="F29" s="9"/>
      <c r="G29" s="9"/>
    </row>
    <row r="30" spans="1:7" ht="100.5" customHeight="1">
      <c r="A30" s="25" t="s">
        <v>50</v>
      </c>
      <c r="B30" s="7" t="s">
        <v>46</v>
      </c>
      <c r="C30" s="15">
        <v>122221.76</v>
      </c>
      <c r="D30" s="13"/>
      <c r="E30" s="9"/>
      <c r="F30" s="9"/>
      <c r="G30" s="9"/>
    </row>
  </sheetData>
  <sheetProtection/>
  <mergeCells count="6">
    <mergeCell ref="D4:D5"/>
    <mergeCell ref="A3:C3"/>
    <mergeCell ref="B1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Бухгалтер</cp:lastModifiedBy>
  <cp:lastPrinted>2019-04-24T12:37:52Z</cp:lastPrinted>
  <dcterms:created xsi:type="dcterms:W3CDTF">2016-10-24T08:38:45Z</dcterms:created>
  <dcterms:modified xsi:type="dcterms:W3CDTF">2019-04-24T12:37:53Z</dcterms:modified>
  <cp:category/>
  <cp:version/>
  <cp:contentType/>
  <cp:contentStatus/>
</cp:coreProperties>
</file>